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4025" windowHeight="9210" activeTab="0"/>
  </bookViews>
  <sheets>
    <sheet name="suma" sheetId="1" r:id="rId1"/>
    <sheet name="1" sheetId="2" r:id="rId2"/>
    <sheet name="2" sheetId="3" r:id="rId3"/>
    <sheet name="3" sheetId="4" r:id="rId4"/>
  </sheets>
  <definedNames>
    <definedName name="_xlnm.Print_Area" localSheetId="1">'1'!$A$1:$Q$121</definedName>
    <definedName name="_xlnm.Print_Area" localSheetId="3">'3'!$A$1:$Q$121</definedName>
    <definedName name="_xlnm.Print_Area" localSheetId="0">'suma'!$A$1:$I$23</definedName>
  </definedNames>
  <calcPr fullCalcOnLoad="1"/>
</workbook>
</file>

<file path=xl/sharedStrings.xml><?xml version="1.0" encoding="utf-8"?>
<sst xmlns="http://schemas.openxmlformats.org/spreadsheetml/2006/main" count="153" uniqueCount="56">
  <si>
    <t>Numer ewidencyjny:</t>
  </si>
  <si>
    <t>Lp.</t>
  </si>
  <si>
    <t>Razem:</t>
  </si>
  <si>
    <t>Sporządził:</t>
  </si>
  <si>
    <t>Sprawdził:</t>
  </si>
  <si>
    <t>Zatwierdził:</t>
  </si>
  <si>
    <t>Data wystawienia dokumentu:</t>
  </si>
  <si>
    <t>Data:</t>
  </si>
  <si>
    <t>Płaca zas.</t>
  </si>
  <si>
    <t>Dod. staż.</t>
  </si>
  <si>
    <t xml:space="preserve">inne </t>
  </si>
  <si>
    <t xml:space="preserve">Okres </t>
  </si>
  <si>
    <t>Departament</t>
  </si>
  <si>
    <t>Rodzaj instytucji</t>
  </si>
  <si>
    <t>Instytucja (pieczęć):</t>
  </si>
  <si>
    <t>Za kwartał:</t>
  </si>
  <si>
    <t>roku:</t>
  </si>
  <si>
    <t>Rozliczenie środków finansowych związanych z zatrudnieniem</t>
  </si>
  <si>
    <t>Rok:</t>
  </si>
  <si>
    <t>Wydatki kwalifikowalne</t>
  </si>
  <si>
    <t>Liczba etatów</t>
  </si>
  <si>
    <t>Wynagrodzenie bez pochodnych</t>
  </si>
  <si>
    <t>Wynagrodzenie z pochodnymi</t>
  </si>
  <si>
    <t>Wydatki kwalifikowalne bez pochodnych</t>
  </si>
  <si>
    <t>Miesiąc kwartału:</t>
  </si>
  <si>
    <t>Łącznie</t>
  </si>
  <si>
    <t>Kwalifikowalne</t>
  </si>
  <si>
    <t>Niekwalifikowalne</t>
  </si>
  <si>
    <t>Razem wydatki:</t>
  </si>
  <si>
    <t>Wydatki</t>
  </si>
  <si>
    <t>Miesiąc kwartału</t>
  </si>
  <si>
    <t>Kod stanowiska</t>
  </si>
  <si>
    <t>Dodatek kwalifikowalny w 100%</t>
  </si>
  <si>
    <t>Składniki kwalifikowalne częściowo, tj. do 100%</t>
  </si>
  <si>
    <t>Poziom kwalifikowalności (%)</t>
  </si>
  <si>
    <t>Pochodne - pracodawca</t>
  </si>
  <si>
    <t>Kwota kwalifikowalna wynagrodzenia z pochodnymi</t>
  </si>
  <si>
    <t>Razem wynagrodzenie z pochodnymi</t>
  </si>
  <si>
    <t>Kwota dodatku z pochodnymi</t>
  </si>
  <si>
    <t xml:space="preserve">Dodatek </t>
  </si>
  <si>
    <t>Dodatek</t>
  </si>
  <si>
    <t>Dodatek z pochodnymi</t>
  </si>
  <si>
    <t>Razem wydatki kwalifikowalne</t>
  </si>
  <si>
    <t>Razem wydatki kwalifikowalne bez pochodnych</t>
  </si>
  <si>
    <t>Kwartał:</t>
  </si>
  <si>
    <t>Daty poszczególnych płatności:</t>
  </si>
  <si>
    <t>7=3+4+5+6</t>
  </si>
  <si>
    <t>10=(7+8)*9</t>
  </si>
  <si>
    <t>13=11+12</t>
  </si>
  <si>
    <t>14=7+13</t>
  </si>
  <si>
    <t>15=10+13</t>
  </si>
  <si>
    <t>13=(7*9)+11</t>
  </si>
  <si>
    <t>14=7+8+13</t>
  </si>
  <si>
    <t>Zestawienie potwierdzające poniesienie wydatków na wynagrodzenia osobowe pracowników wraz z pochodnymi nr ….</t>
  </si>
  <si>
    <t>Dod. Spec.</t>
  </si>
  <si>
    <t>Instytucja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</si>
</sst>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"/>
    <numFmt numFmtId="165" formatCode="0;[Red]0"/>
    <numFmt numFmtId="166" formatCode="0_ ;\-0\ "/>
    <numFmt numFmtId="167" formatCode="#,##0_ ;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2" borderId="4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4" fontId="0" fillId="2" borderId="3" xfId="0" applyNumberFormat="1" applyFill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4" fontId="0" fillId="0" borderId="0" xfId="0" applyNumberFormat="1" applyFill="1" applyBorder="1" applyAlignment="1">
      <alignment horizontal="right" vertical="top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/>
    </xf>
    <xf numFmtId="4" fontId="0" fillId="2" borderId="8" xfId="0" applyNumberForma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0" fillId="2" borderId="10" xfId="0" applyNumberFormat="1" applyFill="1" applyBorder="1" applyAlignment="1">
      <alignment horizontal="right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8" xfId="0" applyNumberForma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10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4" fontId="0" fillId="0" borderId="3" xfId="0" applyNumberFormat="1" applyFill="1" applyBorder="1" applyAlignment="1">
      <alignment horizontal="right" vertical="top"/>
    </xf>
    <xf numFmtId="4" fontId="0" fillId="0" borderId="4" xfId="0" applyNumberFormat="1" applyFill="1" applyBorder="1" applyAlignment="1">
      <alignment horizontal="right" vertical="top"/>
    </xf>
    <xf numFmtId="4" fontId="0" fillId="0" borderId="3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1" fillId="2" borderId="21" xfId="0" applyNumberFormat="1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/>
    </xf>
    <xf numFmtId="4" fontId="1" fillId="2" borderId="24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 horizontal="right"/>
    </xf>
    <xf numFmtId="4" fontId="0" fillId="2" borderId="3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8" xfId="0" applyFill="1" applyBorder="1" applyAlignment="1">
      <alignment/>
    </xf>
    <xf numFmtId="0" fontId="4" fillId="2" borderId="9" xfId="0" applyFont="1" applyFill="1" applyBorder="1" applyAlignment="1">
      <alignment horizontal="left"/>
    </xf>
    <xf numFmtId="0" fontId="1" fillId="2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1" fillId="2" borderId="9" xfId="0" applyFont="1" applyFill="1" applyBorder="1" applyAlignment="1">
      <alignment horizontal="left"/>
    </xf>
    <xf numFmtId="0" fontId="0" fillId="2" borderId="27" xfId="0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5" zoomScaleSheetLayoutView="85" workbookViewId="0" topLeftCell="A1">
      <selection activeCell="B11" sqref="B11"/>
    </sheetView>
  </sheetViews>
  <sheetFormatPr defaultColWidth="9.140625" defaultRowHeight="12.75"/>
  <cols>
    <col min="1" max="1" width="6.00390625" style="0" customWidth="1"/>
    <col min="2" max="2" width="28.421875" style="0" customWidth="1"/>
    <col min="3" max="3" width="14.421875" style="0" customWidth="1"/>
    <col min="4" max="4" width="16.00390625" style="0" customWidth="1"/>
    <col min="5" max="5" width="19.421875" style="0" customWidth="1"/>
    <col min="6" max="6" width="35.421875" style="0" customWidth="1"/>
    <col min="7" max="7" width="19.421875" style="0" customWidth="1"/>
    <col min="8" max="8" width="13.57421875" style="0" customWidth="1"/>
  </cols>
  <sheetData>
    <row r="1" spans="1:8" ht="13.5" thickBot="1">
      <c r="A1" t="s">
        <v>14</v>
      </c>
      <c r="B1" s="1"/>
      <c r="F1" s="1" t="s">
        <v>0</v>
      </c>
      <c r="G1" s="99"/>
      <c r="H1" s="100"/>
    </row>
    <row r="2" ht="12.75">
      <c r="F2" s="2"/>
    </row>
    <row r="3" ht="12.75">
      <c r="F3" s="2"/>
    </row>
    <row r="4" ht="12.75">
      <c r="F4" s="2"/>
    </row>
    <row r="5" ht="12.75">
      <c r="F5" s="2"/>
    </row>
    <row r="6" spans="1:7" ht="13.5" thickBot="1">
      <c r="A6" s="13" t="s">
        <v>53</v>
      </c>
      <c r="B6" s="3"/>
      <c r="C6" s="3"/>
      <c r="D6" s="3"/>
      <c r="E6" s="3"/>
      <c r="F6" s="3"/>
      <c r="G6" s="3"/>
    </row>
    <row r="7" spans="1:8" ht="13.5" thickBot="1">
      <c r="A7" s="4"/>
      <c r="B7" s="2" t="s">
        <v>15</v>
      </c>
      <c r="C7" s="88"/>
      <c r="D7" s="2" t="s">
        <v>16</v>
      </c>
      <c r="E7" s="87"/>
      <c r="G7" s="2"/>
      <c r="H7" s="2"/>
    </row>
    <row r="8" spans="2:8" ht="13.5" thickBot="1">
      <c r="B8" s="1" t="s">
        <v>55</v>
      </c>
      <c r="C8" s="104"/>
      <c r="D8" s="105"/>
      <c r="E8" s="105"/>
      <c r="F8" s="106"/>
      <c r="G8" s="8"/>
      <c r="H8" s="8"/>
    </row>
    <row r="9" spans="2:8" ht="13.5" thickBot="1">
      <c r="B9" s="1" t="s">
        <v>12</v>
      </c>
      <c r="C9" s="104"/>
      <c r="D9" s="105"/>
      <c r="E9" s="105"/>
      <c r="F9" s="106"/>
      <c r="G9" s="8"/>
      <c r="H9" s="8"/>
    </row>
    <row r="10" spans="2:8" ht="13.5" customHeight="1" thickBot="1">
      <c r="B10" s="1" t="s">
        <v>13</v>
      </c>
      <c r="C10" s="107"/>
      <c r="D10" s="108"/>
      <c r="E10" s="108"/>
      <c r="F10" s="109"/>
      <c r="G10" s="40"/>
      <c r="H10" s="40"/>
    </row>
    <row r="11" spans="2:5" ht="12.75">
      <c r="B11" s="4"/>
      <c r="C11" s="101" t="s">
        <v>29</v>
      </c>
      <c r="D11" s="102"/>
      <c r="E11" s="103"/>
    </row>
    <row r="12" spans="1:8" ht="39.75" customHeight="1">
      <c r="A12" s="17" t="s">
        <v>1</v>
      </c>
      <c r="B12" s="46" t="s">
        <v>30</v>
      </c>
      <c r="C12" s="43" t="s">
        <v>25</v>
      </c>
      <c r="D12" s="44" t="s">
        <v>26</v>
      </c>
      <c r="E12" s="45" t="s">
        <v>27</v>
      </c>
      <c r="F12" s="47" t="s">
        <v>45</v>
      </c>
      <c r="G12" s="48" t="s">
        <v>23</v>
      </c>
      <c r="H12" s="10" t="s">
        <v>20</v>
      </c>
    </row>
    <row r="13" spans="1:8" ht="12.75">
      <c r="A13" s="18">
        <v>1</v>
      </c>
      <c r="B13" s="23">
        <f>1!H2</f>
        <v>0</v>
      </c>
      <c r="C13" s="32">
        <f>1!O7</f>
        <v>0</v>
      </c>
      <c r="D13" s="16">
        <f>1!P7</f>
        <v>0</v>
      </c>
      <c r="E13" s="33">
        <f>C13-D13</f>
        <v>0</v>
      </c>
      <c r="F13" s="41"/>
      <c r="G13" s="30">
        <f>1!Q7</f>
        <v>0</v>
      </c>
      <c r="H13" s="77">
        <f>1!J7</f>
        <v>0</v>
      </c>
    </row>
    <row r="14" spans="1:8" ht="12.75">
      <c r="A14" s="18">
        <v>2</v>
      </c>
      <c r="B14" s="23">
        <f>2!H2</f>
        <v>0</v>
      </c>
      <c r="C14" s="32">
        <f>2!O7</f>
        <v>0</v>
      </c>
      <c r="D14" s="16">
        <f>2!P7</f>
        <v>0</v>
      </c>
      <c r="E14" s="33">
        <f>C14-D14</f>
        <v>0</v>
      </c>
      <c r="F14" s="42"/>
      <c r="G14" s="31">
        <f>2!Q7</f>
        <v>0</v>
      </c>
      <c r="H14" s="16">
        <f>2!J7</f>
        <v>0</v>
      </c>
    </row>
    <row r="15" spans="1:8" ht="12.75">
      <c r="A15" s="18">
        <v>3</v>
      </c>
      <c r="B15" s="23">
        <f>3!H2</f>
        <v>0</v>
      </c>
      <c r="C15" s="32">
        <f>3!O7</f>
        <v>0</v>
      </c>
      <c r="D15" s="5">
        <f>3!P7</f>
        <v>0</v>
      </c>
      <c r="E15" s="33">
        <f>C15-D15</f>
        <v>0</v>
      </c>
      <c r="F15" s="42"/>
      <c r="G15" s="28">
        <f>3!Q7</f>
        <v>0</v>
      </c>
      <c r="H15" s="5">
        <f>3!J7</f>
        <v>0</v>
      </c>
    </row>
    <row r="16" spans="1:8" ht="13.5" thickBot="1">
      <c r="A16" s="6"/>
      <c r="B16" s="37" t="s">
        <v>28</v>
      </c>
      <c r="C16" s="34">
        <f>SUM(C13:C15)</f>
        <v>0</v>
      </c>
      <c r="D16" s="35">
        <f>SUM(D13:D15)</f>
        <v>0</v>
      </c>
      <c r="E16" s="36">
        <f>SUM(E13:E15)</f>
        <v>0</v>
      </c>
      <c r="G16" s="29">
        <f>SUM(G13:G15)</f>
        <v>0</v>
      </c>
      <c r="H16" s="38">
        <f>SUM(H13:H15)/3</f>
        <v>0</v>
      </c>
    </row>
    <row r="17" spans="1:8" ht="12.75">
      <c r="A17" s="6"/>
      <c r="B17" s="1"/>
      <c r="C17" s="4"/>
      <c r="D17" s="9"/>
      <c r="G17" s="26"/>
      <c r="H17" s="27"/>
    </row>
    <row r="18" spans="2:9" ht="12.75">
      <c r="B18" s="1" t="s">
        <v>3</v>
      </c>
      <c r="C18" s="90"/>
      <c r="D18" s="91"/>
      <c r="E18" s="1" t="s">
        <v>4</v>
      </c>
      <c r="F18" s="94"/>
      <c r="G18" s="1" t="s">
        <v>5</v>
      </c>
      <c r="H18" s="96"/>
      <c r="I18" s="97"/>
    </row>
    <row r="19" spans="2:9" ht="12.75">
      <c r="B19" s="1"/>
      <c r="C19" s="92"/>
      <c r="D19" s="93"/>
      <c r="E19" s="7"/>
      <c r="F19" s="95"/>
      <c r="G19" s="1"/>
      <c r="H19" s="89"/>
      <c r="I19" s="98"/>
    </row>
    <row r="20" spans="2:7" ht="12.75">
      <c r="B20" s="1"/>
      <c r="E20" s="1"/>
      <c r="G20" s="1"/>
    </row>
    <row r="21" spans="2:7" ht="12.75">
      <c r="B21" s="1" t="s">
        <v>6</v>
      </c>
      <c r="E21" s="1" t="s">
        <v>7</v>
      </c>
      <c r="G21" s="1" t="s">
        <v>7</v>
      </c>
    </row>
  </sheetData>
  <sheetProtection/>
  <protectedRanges>
    <protectedRange sqref="G1 H18 F18 C18 C8:F10 C7 E7 F13:F15" name="Zakres1"/>
  </protectedRanges>
  <mergeCells count="8">
    <mergeCell ref="C18:D19"/>
    <mergeCell ref="F18:F19"/>
    <mergeCell ref="H18:I19"/>
    <mergeCell ref="G1:H1"/>
    <mergeCell ref="C11:E11"/>
    <mergeCell ref="C8:F8"/>
    <mergeCell ref="C9:F9"/>
    <mergeCell ref="C10:F10"/>
  </mergeCells>
  <printOptions/>
  <pageMargins left="0.75" right="0.75" top="0.52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view="pageBreakPreview" zoomScale="75" zoomScaleSheetLayoutView="75" workbookViewId="0" topLeftCell="A1">
      <selection activeCell="B11" sqref="B11:C11"/>
    </sheetView>
  </sheetViews>
  <sheetFormatPr defaultColWidth="9.140625" defaultRowHeight="12.75"/>
  <cols>
    <col min="1" max="1" width="6.57421875" style="0" customWidth="1"/>
    <col min="2" max="2" width="19.421875" style="0" customWidth="1"/>
    <col min="3" max="3" width="8.421875" style="0" customWidth="1"/>
    <col min="4" max="4" width="14.421875" style="0" customWidth="1"/>
    <col min="5" max="6" width="11.421875" style="0" customWidth="1"/>
    <col min="7" max="7" width="10.8515625" style="0" customWidth="1"/>
    <col min="8" max="8" width="15.421875" style="0" customWidth="1"/>
    <col min="9" max="9" width="13.421875" style="0" customWidth="1"/>
    <col min="10" max="10" width="16.421875" style="0" customWidth="1"/>
    <col min="11" max="11" width="18.421875" style="0" customWidth="1"/>
    <col min="12" max="12" width="13.140625" style="0" customWidth="1"/>
    <col min="13" max="13" width="14.421875" style="0" customWidth="1"/>
    <col min="14" max="14" width="14.00390625" style="0" customWidth="1"/>
    <col min="15" max="15" width="15.57421875" style="0" customWidth="1"/>
    <col min="16" max="16" width="15.421875" style="0" customWidth="1"/>
    <col min="17" max="17" width="16.421875" style="0" customWidth="1"/>
  </cols>
  <sheetData>
    <row r="1" spans="1:17" ht="13.5" thickBot="1">
      <c r="A1" s="122" t="s">
        <v>17</v>
      </c>
      <c r="B1" s="123"/>
      <c r="C1" s="123"/>
      <c r="D1" s="123"/>
      <c r="E1" s="123"/>
      <c r="F1" s="123"/>
      <c r="G1" s="12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3.5" thickBot="1">
      <c r="A2" s="4" t="s">
        <v>11</v>
      </c>
      <c r="B2" s="2" t="s">
        <v>18</v>
      </c>
      <c r="C2" s="24">
        <f>suma!E7</f>
        <v>0</v>
      </c>
      <c r="D2" s="2" t="s">
        <v>44</v>
      </c>
      <c r="E2" s="74">
        <f>suma!C7</f>
        <v>0</v>
      </c>
      <c r="F2" s="4"/>
      <c r="G2" s="2" t="s">
        <v>24</v>
      </c>
      <c r="H2" s="86"/>
      <c r="I2" s="4"/>
      <c r="J2" s="12"/>
      <c r="K2" s="4"/>
      <c r="L2" s="4"/>
      <c r="M2" s="4"/>
      <c r="N2" s="4"/>
      <c r="O2" s="4"/>
      <c r="P2" s="4"/>
      <c r="Q2" s="4"/>
    </row>
    <row r="3" spans="1:17" ht="12.75">
      <c r="A3" s="4"/>
      <c r="B3" s="2" t="s">
        <v>55</v>
      </c>
      <c r="C3" s="84">
        <f>suma!C8</f>
        <v>0</v>
      </c>
      <c r="D3" s="78"/>
      <c r="E3" s="79"/>
      <c r="F3" s="79"/>
      <c r="G3" s="79"/>
      <c r="H3" s="85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2" t="s">
        <v>12</v>
      </c>
      <c r="C4" s="84">
        <f>suma!C9</f>
        <v>0</v>
      </c>
      <c r="D4" s="78"/>
      <c r="E4" s="79"/>
      <c r="F4" s="79"/>
      <c r="G4" s="79"/>
      <c r="H4" s="80"/>
      <c r="I4" s="4"/>
      <c r="J4" s="4"/>
      <c r="K4" s="4"/>
      <c r="L4" s="4"/>
      <c r="M4" s="4"/>
      <c r="N4" s="4"/>
      <c r="O4" s="4"/>
      <c r="P4" s="4"/>
      <c r="Q4" s="4"/>
    </row>
    <row r="5" spans="1:17" ht="13.5" thickBot="1">
      <c r="A5" s="4"/>
      <c r="B5" s="2" t="s">
        <v>13</v>
      </c>
      <c r="C5" s="81">
        <f>suma!C10</f>
        <v>0</v>
      </c>
      <c r="D5" s="82"/>
      <c r="E5" s="79"/>
      <c r="F5" s="79"/>
      <c r="G5" s="79"/>
      <c r="H5" s="83"/>
      <c r="I5" s="52"/>
      <c r="J5" s="4"/>
      <c r="K5" s="52"/>
      <c r="L5" s="4"/>
      <c r="M5" s="4"/>
      <c r="N5" s="4"/>
      <c r="O5" s="52"/>
      <c r="P5" s="4"/>
      <c r="Q5" s="4"/>
    </row>
    <row r="6" spans="1:17" ht="56.25" customHeight="1" thickBot="1">
      <c r="A6" s="4"/>
      <c r="B6" s="49"/>
      <c r="C6" s="49"/>
      <c r="D6" s="49"/>
      <c r="E6" s="49"/>
      <c r="F6" s="49"/>
      <c r="G6" s="49"/>
      <c r="H6" s="67" t="s">
        <v>21</v>
      </c>
      <c r="I6" s="68" t="s">
        <v>35</v>
      </c>
      <c r="J6" s="69" t="s">
        <v>20</v>
      </c>
      <c r="K6" s="70" t="s">
        <v>22</v>
      </c>
      <c r="L6" s="71" t="s">
        <v>40</v>
      </c>
      <c r="M6" s="68" t="s">
        <v>35</v>
      </c>
      <c r="N6" s="68" t="s">
        <v>41</v>
      </c>
      <c r="O6" s="70" t="s">
        <v>37</v>
      </c>
      <c r="P6" s="72" t="s">
        <v>19</v>
      </c>
      <c r="Q6" s="73" t="s">
        <v>23</v>
      </c>
    </row>
    <row r="7" spans="1:17" ht="13.5" thickBot="1">
      <c r="A7" s="4"/>
      <c r="B7" s="4"/>
      <c r="C7" s="2"/>
      <c r="D7" s="53"/>
      <c r="E7" s="4"/>
      <c r="F7" s="54"/>
      <c r="G7" s="54" t="s">
        <v>2</v>
      </c>
      <c r="H7" s="21">
        <f aca="true" t="shared" si="0" ref="H7:Q7">H121</f>
        <v>0</v>
      </c>
      <c r="I7" s="22">
        <f t="shared" si="0"/>
        <v>0</v>
      </c>
      <c r="J7" s="22">
        <f>J121</f>
        <v>0</v>
      </c>
      <c r="K7" s="22">
        <f>K121</f>
        <v>0</v>
      </c>
      <c r="L7" s="22">
        <f>L121</f>
        <v>0</v>
      </c>
      <c r="M7" s="22">
        <f>M121</f>
        <v>0</v>
      </c>
      <c r="N7" s="22">
        <f>N121</f>
        <v>0</v>
      </c>
      <c r="O7" s="22">
        <f t="shared" si="0"/>
        <v>0</v>
      </c>
      <c r="P7" s="22">
        <f t="shared" si="0"/>
        <v>0</v>
      </c>
      <c r="Q7" s="62">
        <f t="shared" si="0"/>
        <v>0</v>
      </c>
    </row>
    <row r="8" spans="1:17" ht="13.5" customHeight="1">
      <c r="A8" s="55"/>
      <c r="B8" s="114"/>
      <c r="C8" s="115"/>
      <c r="D8" s="124" t="s">
        <v>33</v>
      </c>
      <c r="E8" s="125"/>
      <c r="F8" s="125"/>
      <c r="G8" s="125"/>
      <c r="H8" s="95"/>
      <c r="I8" s="95"/>
      <c r="J8" s="95"/>
      <c r="K8" s="126"/>
      <c r="L8" s="127" t="s">
        <v>32</v>
      </c>
      <c r="M8" s="118"/>
      <c r="N8" s="128"/>
      <c r="O8" s="129" t="s">
        <v>37</v>
      </c>
      <c r="P8" s="118" t="s">
        <v>42</v>
      </c>
      <c r="Q8" s="120" t="s">
        <v>43</v>
      </c>
    </row>
    <row r="9" spans="1:17" s="3" customFormat="1" ht="48" customHeight="1" thickBot="1">
      <c r="A9" s="56" t="s">
        <v>1</v>
      </c>
      <c r="B9" s="131" t="s">
        <v>31</v>
      </c>
      <c r="C9" s="132"/>
      <c r="D9" s="63" t="s">
        <v>8</v>
      </c>
      <c r="E9" s="64" t="s">
        <v>9</v>
      </c>
      <c r="F9" s="64" t="s">
        <v>54</v>
      </c>
      <c r="G9" s="64" t="s">
        <v>10</v>
      </c>
      <c r="H9" s="65" t="s">
        <v>21</v>
      </c>
      <c r="I9" s="64" t="s">
        <v>35</v>
      </c>
      <c r="J9" s="64" t="s">
        <v>34</v>
      </c>
      <c r="K9" s="66" t="s">
        <v>36</v>
      </c>
      <c r="L9" s="63" t="s">
        <v>39</v>
      </c>
      <c r="M9" s="64" t="s">
        <v>35</v>
      </c>
      <c r="N9" s="66" t="s">
        <v>38</v>
      </c>
      <c r="O9" s="130"/>
      <c r="P9" s="119"/>
      <c r="Q9" s="121"/>
    </row>
    <row r="10" spans="1:17" ht="12.75">
      <c r="A10" s="18">
        <v>1</v>
      </c>
      <c r="B10" s="116">
        <v>2</v>
      </c>
      <c r="C10" s="117"/>
      <c r="D10" s="15">
        <v>3</v>
      </c>
      <c r="E10" s="15">
        <v>4</v>
      </c>
      <c r="F10" s="15">
        <v>5</v>
      </c>
      <c r="G10" s="15">
        <v>6</v>
      </c>
      <c r="H10" s="15" t="s">
        <v>46</v>
      </c>
      <c r="I10" s="15">
        <v>8</v>
      </c>
      <c r="J10" s="15">
        <v>9</v>
      </c>
      <c r="K10" s="15" t="s">
        <v>47</v>
      </c>
      <c r="L10" s="15">
        <v>11</v>
      </c>
      <c r="M10" s="15">
        <v>12</v>
      </c>
      <c r="N10" s="15" t="s">
        <v>48</v>
      </c>
      <c r="O10" s="18" t="s">
        <v>52</v>
      </c>
      <c r="P10" s="18" t="s">
        <v>50</v>
      </c>
      <c r="Q10" s="18" t="s">
        <v>51</v>
      </c>
    </row>
    <row r="11" spans="1:17" ht="12.75">
      <c r="A11" s="11">
        <v>1</v>
      </c>
      <c r="B11" s="112"/>
      <c r="C11" s="113"/>
      <c r="D11" s="57"/>
      <c r="E11" s="58"/>
      <c r="F11" s="39"/>
      <c r="G11" s="60"/>
      <c r="H11" s="51">
        <f>SUM(D11:G11)</f>
        <v>0</v>
      </c>
      <c r="I11" s="58"/>
      <c r="J11" s="50"/>
      <c r="K11" s="19">
        <f>IF(J11&lt;=1,(J11*(H11+I11)),H11+I11)</f>
        <v>0</v>
      </c>
      <c r="L11" s="25"/>
      <c r="M11" s="58"/>
      <c r="N11" s="51">
        <f>SUM(L11:M11)</f>
        <v>0</v>
      </c>
      <c r="O11" s="20">
        <f>SUM(N11,I11,H11)</f>
        <v>0</v>
      </c>
      <c r="P11" s="19">
        <f>SUM(K11,N11)</f>
        <v>0</v>
      </c>
      <c r="Q11" s="51">
        <f>IF(J11&lt;=1,(H11*J11)+L11,H11+L11)</f>
        <v>0</v>
      </c>
    </row>
    <row r="12" spans="1:17" ht="12.75">
      <c r="A12" s="14">
        <v>2</v>
      </c>
      <c r="B12" s="110"/>
      <c r="C12" s="111"/>
      <c r="D12" s="57"/>
      <c r="E12" s="59"/>
      <c r="F12" s="39"/>
      <c r="G12" s="61"/>
      <c r="H12" s="51">
        <f aca="true" t="shared" si="1" ref="H12:H42">SUM(D12:G12)</f>
        <v>0</v>
      </c>
      <c r="I12" s="59"/>
      <c r="J12" s="50"/>
      <c r="K12" s="20">
        <f aca="true" t="shared" si="2" ref="K12:K75">IF(J12&lt;=1,(J12*(H12+I12)),H12+I12)</f>
        <v>0</v>
      </c>
      <c r="L12" s="25"/>
      <c r="M12" s="59"/>
      <c r="N12" s="51">
        <f aca="true" t="shared" si="3" ref="N12:N31">SUM(L12:M12)</f>
        <v>0</v>
      </c>
      <c r="O12" s="20">
        <f>SUM(N12,I12,H12)</f>
        <v>0</v>
      </c>
      <c r="P12" s="20">
        <f aca="true" t="shared" si="4" ref="P12:P75">SUM(K12,N12)</f>
        <v>0</v>
      </c>
      <c r="Q12" s="51">
        <f aca="true" t="shared" si="5" ref="Q12:Q31">IF(J12&lt;=1,(H12*J12)+L12,H12+L12)</f>
        <v>0</v>
      </c>
    </row>
    <row r="13" spans="1:17" ht="12.75">
      <c r="A13" s="14">
        <v>3</v>
      </c>
      <c r="B13" s="110"/>
      <c r="C13" s="111"/>
      <c r="D13" s="57"/>
      <c r="E13" s="59"/>
      <c r="F13" s="39"/>
      <c r="G13" s="61"/>
      <c r="H13" s="51">
        <f t="shared" si="1"/>
        <v>0</v>
      </c>
      <c r="I13" s="59"/>
      <c r="J13" s="50"/>
      <c r="K13" s="20">
        <f t="shared" si="2"/>
        <v>0</v>
      </c>
      <c r="L13" s="25"/>
      <c r="M13" s="59"/>
      <c r="N13" s="51">
        <f t="shared" si="3"/>
        <v>0</v>
      </c>
      <c r="O13" s="20">
        <f aca="true" t="shared" si="6" ref="O13:O76">SUM(N13,I13,H13)</f>
        <v>0</v>
      </c>
      <c r="P13" s="20">
        <f t="shared" si="4"/>
        <v>0</v>
      </c>
      <c r="Q13" s="51">
        <f t="shared" si="5"/>
        <v>0</v>
      </c>
    </row>
    <row r="14" spans="1:17" ht="12.75">
      <c r="A14" s="14">
        <v>4</v>
      </c>
      <c r="B14" s="110"/>
      <c r="C14" s="111"/>
      <c r="D14" s="57"/>
      <c r="E14" s="59"/>
      <c r="F14" s="39"/>
      <c r="G14" s="61"/>
      <c r="H14" s="51">
        <f t="shared" si="1"/>
        <v>0</v>
      </c>
      <c r="I14" s="59"/>
      <c r="J14" s="50"/>
      <c r="K14" s="20">
        <f t="shared" si="2"/>
        <v>0</v>
      </c>
      <c r="L14" s="25"/>
      <c r="M14" s="59"/>
      <c r="N14" s="51">
        <f t="shared" si="3"/>
        <v>0</v>
      </c>
      <c r="O14" s="20">
        <f t="shared" si="6"/>
        <v>0</v>
      </c>
      <c r="P14" s="20">
        <f t="shared" si="4"/>
        <v>0</v>
      </c>
      <c r="Q14" s="51">
        <f t="shared" si="5"/>
        <v>0</v>
      </c>
    </row>
    <row r="15" spans="1:17" ht="12.75">
      <c r="A15" s="14">
        <v>5</v>
      </c>
      <c r="B15" s="110"/>
      <c r="C15" s="111"/>
      <c r="D15" s="57"/>
      <c r="E15" s="59"/>
      <c r="F15" s="39"/>
      <c r="G15" s="61"/>
      <c r="H15" s="51">
        <f t="shared" si="1"/>
        <v>0</v>
      </c>
      <c r="I15" s="59"/>
      <c r="J15" s="50"/>
      <c r="K15" s="20">
        <f t="shared" si="2"/>
        <v>0</v>
      </c>
      <c r="L15" s="25"/>
      <c r="M15" s="59"/>
      <c r="N15" s="51">
        <f t="shared" si="3"/>
        <v>0</v>
      </c>
      <c r="O15" s="20">
        <f t="shared" si="6"/>
        <v>0</v>
      </c>
      <c r="P15" s="20">
        <f t="shared" si="4"/>
        <v>0</v>
      </c>
      <c r="Q15" s="51">
        <f t="shared" si="5"/>
        <v>0</v>
      </c>
    </row>
    <row r="16" spans="1:17" ht="12.75">
      <c r="A16" s="14">
        <v>6</v>
      </c>
      <c r="B16" s="110"/>
      <c r="C16" s="111"/>
      <c r="D16" s="57"/>
      <c r="E16" s="59"/>
      <c r="F16" s="39"/>
      <c r="G16" s="61"/>
      <c r="H16" s="51">
        <f t="shared" si="1"/>
        <v>0</v>
      </c>
      <c r="I16" s="59"/>
      <c r="J16" s="50"/>
      <c r="K16" s="20">
        <f t="shared" si="2"/>
        <v>0</v>
      </c>
      <c r="L16" s="25"/>
      <c r="M16" s="59"/>
      <c r="N16" s="51">
        <f t="shared" si="3"/>
        <v>0</v>
      </c>
      <c r="O16" s="20">
        <f t="shared" si="6"/>
        <v>0</v>
      </c>
      <c r="P16" s="20">
        <f t="shared" si="4"/>
        <v>0</v>
      </c>
      <c r="Q16" s="51">
        <f t="shared" si="5"/>
        <v>0</v>
      </c>
    </row>
    <row r="17" spans="1:17" ht="12.75">
      <c r="A17" s="14">
        <v>7</v>
      </c>
      <c r="B17" s="110"/>
      <c r="C17" s="111"/>
      <c r="D17" s="57"/>
      <c r="E17" s="59"/>
      <c r="F17" s="39"/>
      <c r="G17" s="61"/>
      <c r="H17" s="51">
        <f t="shared" si="1"/>
        <v>0</v>
      </c>
      <c r="I17" s="59"/>
      <c r="J17" s="50"/>
      <c r="K17" s="20">
        <f t="shared" si="2"/>
        <v>0</v>
      </c>
      <c r="L17" s="25"/>
      <c r="M17" s="59"/>
      <c r="N17" s="51">
        <f t="shared" si="3"/>
        <v>0</v>
      </c>
      <c r="O17" s="20">
        <f t="shared" si="6"/>
        <v>0</v>
      </c>
      <c r="P17" s="20">
        <f t="shared" si="4"/>
        <v>0</v>
      </c>
      <c r="Q17" s="51">
        <f t="shared" si="5"/>
        <v>0</v>
      </c>
    </row>
    <row r="18" spans="1:17" ht="12.75">
      <c r="A18" s="14">
        <v>8</v>
      </c>
      <c r="B18" s="110"/>
      <c r="C18" s="111"/>
      <c r="D18" s="57"/>
      <c r="E18" s="59"/>
      <c r="F18" s="39"/>
      <c r="G18" s="61"/>
      <c r="H18" s="51">
        <f t="shared" si="1"/>
        <v>0</v>
      </c>
      <c r="I18" s="59"/>
      <c r="J18" s="50"/>
      <c r="K18" s="20">
        <f t="shared" si="2"/>
        <v>0</v>
      </c>
      <c r="L18" s="25"/>
      <c r="M18" s="59"/>
      <c r="N18" s="51">
        <f t="shared" si="3"/>
        <v>0</v>
      </c>
      <c r="O18" s="20">
        <f t="shared" si="6"/>
        <v>0</v>
      </c>
      <c r="P18" s="20">
        <f t="shared" si="4"/>
        <v>0</v>
      </c>
      <c r="Q18" s="51">
        <f t="shared" si="5"/>
        <v>0</v>
      </c>
    </row>
    <row r="19" spans="1:17" ht="12.75">
      <c r="A19" s="14">
        <v>9</v>
      </c>
      <c r="B19" s="110"/>
      <c r="C19" s="111"/>
      <c r="D19" s="57"/>
      <c r="E19" s="59"/>
      <c r="F19" s="39"/>
      <c r="G19" s="61"/>
      <c r="H19" s="51">
        <f t="shared" si="1"/>
        <v>0</v>
      </c>
      <c r="I19" s="59"/>
      <c r="J19" s="50"/>
      <c r="K19" s="20">
        <f t="shared" si="2"/>
        <v>0</v>
      </c>
      <c r="L19" s="25"/>
      <c r="M19" s="59"/>
      <c r="N19" s="51">
        <f t="shared" si="3"/>
        <v>0</v>
      </c>
      <c r="O19" s="20">
        <f t="shared" si="6"/>
        <v>0</v>
      </c>
      <c r="P19" s="20">
        <f t="shared" si="4"/>
        <v>0</v>
      </c>
      <c r="Q19" s="51">
        <f t="shared" si="5"/>
        <v>0</v>
      </c>
    </row>
    <row r="20" spans="1:17" ht="12.75">
      <c r="A20" s="14">
        <v>10</v>
      </c>
      <c r="B20" s="110"/>
      <c r="C20" s="111"/>
      <c r="D20" s="57"/>
      <c r="E20" s="59"/>
      <c r="F20" s="39"/>
      <c r="G20" s="61"/>
      <c r="H20" s="51">
        <f t="shared" si="1"/>
        <v>0</v>
      </c>
      <c r="I20" s="59"/>
      <c r="J20" s="50"/>
      <c r="K20" s="20">
        <f t="shared" si="2"/>
        <v>0</v>
      </c>
      <c r="L20" s="25"/>
      <c r="M20" s="59"/>
      <c r="N20" s="51">
        <f t="shared" si="3"/>
        <v>0</v>
      </c>
      <c r="O20" s="20">
        <f t="shared" si="6"/>
        <v>0</v>
      </c>
      <c r="P20" s="20">
        <f t="shared" si="4"/>
        <v>0</v>
      </c>
      <c r="Q20" s="51">
        <f t="shared" si="5"/>
        <v>0</v>
      </c>
    </row>
    <row r="21" spans="1:17" ht="12.75">
      <c r="A21" s="14">
        <v>11</v>
      </c>
      <c r="B21" s="110"/>
      <c r="C21" s="111"/>
      <c r="D21" s="57"/>
      <c r="E21" s="59"/>
      <c r="F21" s="39"/>
      <c r="G21" s="61"/>
      <c r="H21" s="51">
        <f t="shared" si="1"/>
        <v>0</v>
      </c>
      <c r="I21" s="59"/>
      <c r="J21" s="50"/>
      <c r="K21" s="20">
        <f t="shared" si="2"/>
        <v>0</v>
      </c>
      <c r="L21" s="25"/>
      <c r="M21" s="59"/>
      <c r="N21" s="51">
        <f t="shared" si="3"/>
        <v>0</v>
      </c>
      <c r="O21" s="20">
        <f t="shared" si="6"/>
        <v>0</v>
      </c>
      <c r="P21" s="20">
        <f t="shared" si="4"/>
        <v>0</v>
      </c>
      <c r="Q21" s="51">
        <f t="shared" si="5"/>
        <v>0</v>
      </c>
    </row>
    <row r="22" spans="1:17" ht="12.75">
      <c r="A22" s="14">
        <v>12</v>
      </c>
      <c r="B22" s="110"/>
      <c r="C22" s="111"/>
      <c r="D22" s="57"/>
      <c r="E22" s="59"/>
      <c r="F22" s="39"/>
      <c r="G22" s="61"/>
      <c r="H22" s="51">
        <f t="shared" si="1"/>
        <v>0</v>
      </c>
      <c r="I22" s="59"/>
      <c r="J22" s="50"/>
      <c r="K22" s="20">
        <f t="shared" si="2"/>
        <v>0</v>
      </c>
      <c r="L22" s="25"/>
      <c r="M22" s="59"/>
      <c r="N22" s="51">
        <f t="shared" si="3"/>
        <v>0</v>
      </c>
      <c r="O22" s="20">
        <f t="shared" si="6"/>
        <v>0</v>
      </c>
      <c r="P22" s="20">
        <f t="shared" si="4"/>
        <v>0</v>
      </c>
      <c r="Q22" s="51">
        <f t="shared" si="5"/>
        <v>0</v>
      </c>
    </row>
    <row r="23" spans="1:17" ht="12.75">
      <c r="A23" s="14">
        <v>13</v>
      </c>
      <c r="B23" s="110"/>
      <c r="C23" s="111"/>
      <c r="D23" s="57"/>
      <c r="E23" s="59"/>
      <c r="F23" s="39"/>
      <c r="G23" s="61"/>
      <c r="H23" s="51">
        <f t="shared" si="1"/>
        <v>0</v>
      </c>
      <c r="I23" s="59"/>
      <c r="J23" s="50"/>
      <c r="K23" s="20">
        <f t="shared" si="2"/>
        <v>0</v>
      </c>
      <c r="L23" s="25"/>
      <c r="M23" s="59"/>
      <c r="N23" s="51">
        <f t="shared" si="3"/>
        <v>0</v>
      </c>
      <c r="O23" s="20">
        <f t="shared" si="6"/>
        <v>0</v>
      </c>
      <c r="P23" s="20">
        <f t="shared" si="4"/>
        <v>0</v>
      </c>
      <c r="Q23" s="51">
        <f t="shared" si="5"/>
        <v>0</v>
      </c>
    </row>
    <row r="24" spans="1:17" ht="12.75">
      <c r="A24" s="14">
        <v>14</v>
      </c>
      <c r="B24" s="110"/>
      <c r="C24" s="111"/>
      <c r="D24" s="57"/>
      <c r="E24" s="59"/>
      <c r="F24" s="39"/>
      <c r="G24" s="61"/>
      <c r="H24" s="51">
        <f t="shared" si="1"/>
        <v>0</v>
      </c>
      <c r="I24" s="59"/>
      <c r="J24" s="50"/>
      <c r="K24" s="20">
        <f t="shared" si="2"/>
        <v>0</v>
      </c>
      <c r="L24" s="25"/>
      <c r="M24" s="59"/>
      <c r="N24" s="51">
        <f t="shared" si="3"/>
        <v>0</v>
      </c>
      <c r="O24" s="20">
        <f t="shared" si="6"/>
        <v>0</v>
      </c>
      <c r="P24" s="20">
        <f t="shared" si="4"/>
        <v>0</v>
      </c>
      <c r="Q24" s="51">
        <f t="shared" si="5"/>
        <v>0</v>
      </c>
    </row>
    <row r="25" spans="1:17" ht="12.75">
      <c r="A25" s="14">
        <v>15</v>
      </c>
      <c r="B25" s="110"/>
      <c r="C25" s="111"/>
      <c r="D25" s="57"/>
      <c r="E25" s="59"/>
      <c r="F25" s="39"/>
      <c r="G25" s="61"/>
      <c r="H25" s="51">
        <f t="shared" si="1"/>
        <v>0</v>
      </c>
      <c r="I25" s="59"/>
      <c r="J25" s="50"/>
      <c r="K25" s="20">
        <f t="shared" si="2"/>
        <v>0</v>
      </c>
      <c r="L25" s="25"/>
      <c r="M25" s="59"/>
      <c r="N25" s="51">
        <f t="shared" si="3"/>
        <v>0</v>
      </c>
      <c r="O25" s="20">
        <f t="shared" si="6"/>
        <v>0</v>
      </c>
      <c r="P25" s="20">
        <f t="shared" si="4"/>
        <v>0</v>
      </c>
      <c r="Q25" s="51">
        <f t="shared" si="5"/>
        <v>0</v>
      </c>
    </row>
    <row r="26" spans="1:17" ht="12.75">
      <c r="A26" s="14">
        <v>16</v>
      </c>
      <c r="B26" s="110"/>
      <c r="C26" s="111"/>
      <c r="D26" s="57"/>
      <c r="E26" s="59"/>
      <c r="F26" s="39"/>
      <c r="G26" s="61"/>
      <c r="H26" s="51">
        <f t="shared" si="1"/>
        <v>0</v>
      </c>
      <c r="I26" s="59"/>
      <c r="J26" s="50"/>
      <c r="K26" s="20">
        <f t="shared" si="2"/>
        <v>0</v>
      </c>
      <c r="L26" s="25"/>
      <c r="M26" s="59"/>
      <c r="N26" s="51">
        <f t="shared" si="3"/>
        <v>0</v>
      </c>
      <c r="O26" s="20">
        <f t="shared" si="6"/>
        <v>0</v>
      </c>
      <c r="P26" s="20">
        <f t="shared" si="4"/>
        <v>0</v>
      </c>
      <c r="Q26" s="51">
        <f t="shared" si="5"/>
        <v>0</v>
      </c>
    </row>
    <row r="27" spans="1:17" ht="12.75">
      <c r="A27" s="14">
        <v>17</v>
      </c>
      <c r="B27" s="110"/>
      <c r="C27" s="111"/>
      <c r="D27" s="57"/>
      <c r="E27" s="59"/>
      <c r="F27" s="39"/>
      <c r="G27" s="61"/>
      <c r="H27" s="51">
        <f t="shared" si="1"/>
        <v>0</v>
      </c>
      <c r="I27" s="59"/>
      <c r="J27" s="50"/>
      <c r="K27" s="20">
        <f t="shared" si="2"/>
        <v>0</v>
      </c>
      <c r="L27" s="25"/>
      <c r="M27" s="59"/>
      <c r="N27" s="51">
        <f t="shared" si="3"/>
        <v>0</v>
      </c>
      <c r="O27" s="20">
        <f t="shared" si="6"/>
        <v>0</v>
      </c>
      <c r="P27" s="20">
        <f t="shared" si="4"/>
        <v>0</v>
      </c>
      <c r="Q27" s="51">
        <f t="shared" si="5"/>
        <v>0</v>
      </c>
    </row>
    <row r="28" spans="1:17" ht="12.75">
      <c r="A28" s="14">
        <v>18</v>
      </c>
      <c r="B28" s="110"/>
      <c r="C28" s="111"/>
      <c r="D28" s="57"/>
      <c r="E28" s="59"/>
      <c r="F28" s="39"/>
      <c r="G28" s="61"/>
      <c r="H28" s="51">
        <f t="shared" si="1"/>
        <v>0</v>
      </c>
      <c r="I28" s="59"/>
      <c r="J28" s="50"/>
      <c r="K28" s="20">
        <f t="shared" si="2"/>
        <v>0</v>
      </c>
      <c r="L28" s="25"/>
      <c r="M28" s="59"/>
      <c r="N28" s="51">
        <f t="shared" si="3"/>
        <v>0</v>
      </c>
      <c r="O28" s="20">
        <f t="shared" si="6"/>
        <v>0</v>
      </c>
      <c r="P28" s="20">
        <f t="shared" si="4"/>
        <v>0</v>
      </c>
      <c r="Q28" s="51">
        <f t="shared" si="5"/>
        <v>0</v>
      </c>
    </row>
    <row r="29" spans="1:17" ht="12.75">
      <c r="A29" s="14">
        <v>19</v>
      </c>
      <c r="B29" s="110"/>
      <c r="C29" s="111"/>
      <c r="D29" s="57"/>
      <c r="E29" s="59"/>
      <c r="F29" s="39"/>
      <c r="G29" s="61"/>
      <c r="H29" s="51">
        <f t="shared" si="1"/>
        <v>0</v>
      </c>
      <c r="I29" s="59"/>
      <c r="J29" s="50"/>
      <c r="K29" s="20">
        <f t="shared" si="2"/>
        <v>0</v>
      </c>
      <c r="L29" s="25"/>
      <c r="M29" s="59"/>
      <c r="N29" s="51">
        <f t="shared" si="3"/>
        <v>0</v>
      </c>
      <c r="O29" s="20">
        <f t="shared" si="6"/>
        <v>0</v>
      </c>
      <c r="P29" s="20">
        <f t="shared" si="4"/>
        <v>0</v>
      </c>
      <c r="Q29" s="51">
        <f t="shared" si="5"/>
        <v>0</v>
      </c>
    </row>
    <row r="30" spans="1:17" ht="12.75">
      <c r="A30" s="14">
        <v>20</v>
      </c>
      <c r="B30" s="110"/>
      <c r="C30" s="111"/>
      <c r="D30" s="57"/>
      <c r="E30" s="59"/>
      <c r="F30" s="39"/>
      <c r="G30" s="61"/>
      <c r="H30" s="51">
        <f t="shared" si="1"/>
        <v>0</v>
      </c>
      <c r="I30" s="59"/>
      <c r="J30" s="50"/>
      <c r="K30" s="20">
        <f t="shared" si="2"/>
        <v>0</v>
      </c>
      <c r="L30" s="25"/>
      <c r="M30" s="59"/>
      <c r="N30" s="51">
        <f t="shared" si="3"/>
        <v>0</v>
      </c>
      <c r="O30" s="20">
        <f t="shared" si="6"/>
        <v>0</v>
      </c>
      <c r="P30" s="20">
        <f t="shared" si="4"/>
        <v>0</v>
      </c>
      <c r="Q30" s="51">
        <f t="shared" si="5"/>
        <v>0</v>
      </c>
    </row>
    <row r="31" spans="1:17" ht="12.75">
      <c r="A31" s="14">
        <v>21</v>
      </c>
      <c r="B31" s="110"/>
      <c r="C31" s="111"/>
      <c r="D31" s="57"/>
      <c r="E31" s="59"/>
      <c r="F31" s="39"/>
      <c r="G31" s="61"/>
      <c r="H31" s="51">
        <f t="shared" si="1"/>
        <v>0</v>
      </c>
      <c r="I31" s="59"/>
      <c r="J31" s="50"/>
      <c r="K31" s="20">
        <f t="shared" si="2"/>
        <v>0</v>
      </c>
      <c r="L31" s="25"/>
      <c r="M31" s="59"/>
      <c r="N31" s="51">
        <f t="shared" si="3"/>
        <v>0</v>
      </c>
      <c r="O31" s="20">
        <f t="shared" si="6"/>
        <v>0</v>
      </c>
      <c r="P31" s="20">
        <f t="shared" si="4"/>
        <v>0</v>
      </c>
      <c r="Q31" s="51">
        <f t="shared" si="5"/>
        <v>0</v>
      </c>
    </row>
    <row r="32" spans="1:17" ht="12.75">
      <c r="A32" s="14">
        <v>22</v>
      </c>
      <c r="B32" s="110"/>
      <c r="C32" s="111"/>
      <c r="D32" s="57"/>
      <c r="E32" s="59"/>
      <c r="F32" s="39"/>
      <c r="G32" s="61"/>
      <c r="H32" s="51">
        <f t="shared" si="1"/>
        <v>0</v>
      </c>
      <c r="I32" s="59"/>
      <c r="J32" s="50"/>
      <c r="K32" s="20">
        <f t="shared" si="2"/>
        <v>0</v>
      </c>
      <c r="L32" s="25"/>
      <c r="M32" s="59"/>
      <c r="N32" s="51">
        <f>SUM(L32:M32)</f>
        <v>0</v>
      </c>
      <c r="O32" s="20">
        <f t="shared" si="6"/>
        <v>0</v>
      </c>
      <c r="P32" s="20">
        <f t="shared" si="4"/>
        <v>0</v>
      </c>
      <c r="Q32" s="51">
        <f>IF(J32&lt;=1,(H32*J32)+L32,H32+L32)</f>
        <v>0</v>
      </c>
    </row>
    <row r="33" spans="1:17" ht="12.75">
      <c r="A33" s="14">
        <v>23</v>
      </c>
      <c r="B33" s="110"/>
      <c r="C33" s="111"/>
      <c r="D33" s="57"/>
      <c r="E33" s="59"/>
      <c r="F33" s="39"/>
      <c r="G33" s="61"/>
      <c r="H33" s="51">
        <f t="shared" si="1"/>
        <v>0</v>
      </c>
      <c r="I33" s="59"/>
      <c r="J33" s="50"/>
      <c r="K33" s="20">
        <f t="shared" si="2"/>
        <v>0</v>
      </c>
      <c r="L33" s="25"/>
      <c r="M33" s="59"/>
      <c r="N33" s="51">
        <f aca="true" t="shared" si="7" ref="N33:N39">SUM(L33:M33)</f>
        <v>0</v>
      </c>
      <c r="O33" s="20">
        <f t="shared" si="6"/>
        <v>0</v>
      </c>
      <c r="P33" s="20">
        <f t="shared" si="4"/>
        <v>0</v>
      </c>
      <c r="Q33" s="51">
        <f aca="true" t="shared" si="8" ref="Q33:Q39">IF(J33&lt;=1,(H33*J33)+L33,H33+L33)</f>
        <v>0</v>
      </c>
    </row>
    <row r="34" spans="1:17" ht="12.75">
      <c r="A34" s="14">
        <v>24</v>
      </c>
      <c r="B34" s="110"/>
      <c r="C34" s="111"/>
      <c r="D34" s="57"/>
      <c r="E34" s="59"/>
      <c r="F34" s="39"/>
      <c r="G34" s="61"/>
      <c r="H34" s="51">
        <f t="shared" si="1"/>
        <v>0</v>
      </c>
      <c r="I34" s="59"/>
      <c r="J34" s="50"/>
      <c r="K34" s="20">
        <f t="shared" si="2"/>
        <v>0</v>
      </c>
      <c r="L34" s="25"/>
      <c r="M34" s="59"/>
      <c r="N34" s="51">
        <f t="shared" si="7"/>
        <v>0</v>
      </c>
      <c r="O34" s="20">
        <f t="shared" si="6"/>
        <v>0</v>
      </c>
      <c r="P34" s="20">
        <f t="shared" si="4"/>
        <v>0</v>
      </c>
      <c r="Q34" s="51">
        <f t="shared" si="8"/>
        <v>0</v>
      </c>
    </row>
    <row r="35" spans="1:17" ht="12.75">
      <c r="A35" s="14">
        <v>25</v>
      </c>
      <c r="B35" s="110"/>
      <c r="C35" s="111"/>
      <c r="D35" s="57"/>
      <c r="E35" s="59"/>
      <c r="F35" s="39"/>
      <c r="G35" s="61"/>
      <c r="H35" s="51">
        <f t="shared" si="1"/>
        <v>0</v>
      </c>
      <c r="I35" s="59"/>
      <c r="J35" s="50"/>
      <c r="K35" s="20">
        <f t="shared" si="2"/>
        <v>0</v>
      </c>
      <c r="L35" s="25"/>
      <c r="M35" s="59"/>
      <c r="N35" s="51">
        <f t="shared" si="7"/>
        <v>0</v>
      </c>
      <c r="O35" s="20">
        <f t="shared" si="6"/>
        <v>0</v>
      </c>
      <c r="P35" s="20">
        <f t="shared" si="4"/>
        <v>0</v>
      </c>
      <c r="Q35" s="51">
        <f t="shared" si="8"/>
        <v>0</v>
      </c>
    </row>
    <row r="36" spans="1:17" ht="12.75">
      <c r="A36" s="14">
        <v>26</v>
      </c>
      <c r="B36" s="110"/>
      <c r="C36" s="111"/>
      <c r="D36" s="57"/>
      <c r="E36" s="59"/>
      <c r="F36" s="39"/>
      <c r="G36" s="61"/>
      <c r="H36" s="51">
        <f t="shared" si="1"/>
        <v>0</v>
      </c>
      <c r="I36" s="59"/>
      <c r="J36" s="50"/>
      <c r="K36" s="20">
        <f t="shared" si="2"/>
        <v>0</v>
      </c>
      <c r="L36" s="25"/>
      <c r="M36" s="59"/>
      <c r="N36" s="51">
        <f t="shared" si="7"/>
        <v>0</v>
      </c>
      <c r="O36" s="20">
        <f t="shared" si="6"/>
        <v>0</v>
      </c>
      <c r="P36" s="20">
        <f t="shared" si="4"/>
        <v>0</v>
      </c>
      <c r="Q36" s="51">
        <f t="shared" si="8"/>
        <v>0</v>
      </c>
    </row>
    <row r="37" spans="1:17" ht="12.75">
      <c r="A37" s="14">
        <v>27</v>
      </c>
      <c r="B37" s="110"/>
      <c r="C37" s="111"/>
      <c r="D37" s="57"/>
      <c r="E37" s="59"/>
      <c r="F37" s="39"/>
      <c r="G37" s="61"/>
      <c r="H37" s="51">
        <f t="shared" si="1"/>
        <v>0</v>
      </c>
      <c r="I37" s="59"/>
      <c r="J37" s="50"/>
      <c r="K37" s="20">
        <f t="shared" si="2"/>
        <v>0</v>
      </c>
      <c r="L37" s="25"/>
      <c r="M37" s="59"/>
      <c r="N37" s="51">
        <f t="shared" si="7"/>
        <v>0</v>
      </c>
      <c r="O37" s="20">
        <f t="shared" si="6"/>
        <v>0</v>
      </c>
      <c r="P37" s="20">
        <f t="shared" si="4"/>
        <v>0</v>
      </c>
      <c r="Q37" s="51">
        <f t="shared" si="8"/>
        <v>0</v>
      </c>
    </row>
    <row r="38" spans="1:17" ht="12.75">
      <c r="A38" s="14">
        <v>28</v>
      </c>
      <c r="B38" s="110"/>
      <c r="C38" s="111"/>
      <c r="D38" s="57"/>
      <c r="E38" s="59"/>
      <c r="F38" s="39"/>
      <c r="G38" s="61"/>
      <c r="H38" s="51">
        <f t="shared" si="1"/>
        <v>0</v>
      </c>
      <c r="I38" s="59"/>
      <c r="J38" s="50"/>
      <c r="K38" s="20">
        <f t="shared" si="2"/>
        <v>0</v>
      </c>
      <c r="L38" s="25"/>
      <c r="M38" s="59"/>
      <c r="N38" s="51">
        <f t="shared" si="7"/>
        <v>0</v>
      </c>
      <c r="O38" s="20">
        <f t="shared" si="6"/>
        <v>0</v>
      </c>
      <c r="P38" s="20">
        <f t="shared" si="4"/>
        <v>0</v>
      </c>
      <c r="Q38" s="51">
        <f t="shared" si="8"/>
        <v>0</v>
      </c>
    </row>
    <row r="39" spans="1:17" ht="12.75">
      <c r="A39" s="14">
        <v>29</v>
      </c>
      <c r="B39" s="110"/>
      <c r="C39" s="111"/>
      <c r="D39" s="57"/>
      <c r="E39" s="59"/>
      <c r="F39" s="39"/>
      <c r="G39" s="61"/>
      <c r="H39" s="51">
        <f t="shared" si="1"/>
        <v>0</v>
      </c>
      <c r="I39" s="59"/>
      <c r="J39" s="50"/>
      <c r="K39" s="20">
        <f t="shared" si="2"/>
        <v>0</v>
      </c>
      <c r="L39" s="25"/>
      <c r="M39" s="59"/>
      <c r="N39" s="51">
        <f t="shared" si="7"/>
        <v>0</v>
      </c>
      <c r="O39" s="20">
        <f t="shared" si="6"/>
        <v>0</v>
      </c>
      <c r="P39" s="20">
        <f t="shared" si="4"/>
        <v>0</v>
      </c>
      <c r="Q39" s="51">
        <f t="shared" si="8"/>
        <v>0</v>
      </c>
    </row>
    <row r="40" spans="1:17" ht="12.75">
      <c r="A40" s="14">
        <v>30</v>
      </c>
      <c r="B40" s="110"/>
      <c r="C40" s="111"/>
      <c r="D40" s="57"/>
      <c r="E40" s="59"/>
      <c r="F40" s="39"/>
      <c r="G40" s="61"/>
      <c r="H40" s="51">
        <f t="shared" si="1"/>
        <v>0</v>
      </c>
      <c r="I40" s="59"/>
      <c r="J40" s="50"/>
      <c r="K40" s="20">
        <f t="shared" si="2"/>
        <v>0</v>
      </c>
      <c r="L40" s="25"/>
      <c r="M40" s="59"/>
      <c r="N40" s="51">
        <f>SUM(L40:M40)</f>
        <v>0</v>
      </c>
      <c r="O40" s="20">
        <f t="shared" si="6"/>
        <v>0</v>
      </c>
      <c r="P40" s="20">
        <f t="shared" si="4"/>
        <v>0</v>
      </c>
      <c r="Q40" s="51">
        <f>IF(J40&lt;=1,(H40*J40)+L40,H40+L40)</f>
        <v>0</v>
      </c>
    </row>
    <row r="41" spans="1:17" ht="12.75">
      <c r="A41" s="14">
        <v>31</v>
      </c>
      <c r="B41" s="110"/>
      <c r="C41" s="111"/>
      <c r="D41" s="57"/>
      <c r="E41" s="59"/>
      <c r="F41" s="39"/>
      <c r="G41" s="61"/>
      <c r="H41" s="51">
        <f t="shared" si="1"/>
        <v>0</v>
      </c>
      <c r="I41" s="59"/>
      <c r="J41" s="50"/>
      <c r="K41" s="20">
        <f t="shared" si="2"/>
        <v>0</v>
      </c>
      <c r="L41" s="25"/>
      <c r="M41" s="59"/>
      <c r="N41" s="51">
        <f>SUM(L41:M41)</f>
        <v>0</v>
      </c>
      <c r="O41" s="20">
        <f t="shared" si="6"/>
        <v>0</v>
      </c>
      <c r="P41" s="20">
        <f t="shared" si="4"/>
        <v>0</v>
      </c>
      <c r="Q41" s="51">
        <f>IF(J41&lt;=1,(H41*J41)+L41,H41+L41)</f>
        <v>0</v>
      </c>
    </row>
    <row r="42" spans="1:17" ht="12.75">
      <c r="A42" s="14">
        <v>32</v>
      </c>
      <c r="B42" s="110"/>
      <c r="C42" s="111"/>
      <c r="D42" s="57"/>
      <c r="E42" s="59"/>
      <c r="F42" s="39"/>
      <c r="G42" s="61"/>
      <c r="H42" s="51">
        <f t="shared" si="1"/>
        <v>0</v>
      </c>
      <c r="I42" s="59"/>
      <c r="J42" s="50"/>
      <c r="K42" s="20">
        <f t="shared" si="2"/>
        <v>0</v>
      </c>
      <c r="L42" s="25"/>
      <c r="M42" s="59"/>
      <c r="N42" s="51">
        <f aca="true" t="shared" si="9" ref="N42:N61">SUM(L42:M42)</f>
        <v>0</v>
      </c>
      <c r="O42" s="20">
        <f t="shared" si="6"/>
        <v>0</v>
      </c>
      <c r="P42" s="20">
        <f t="shared" si="4"/>
        <v>0</v>
      </c>
      <c r="Q42" s="51">
        <f aca="true" t="shared" si="10" ref="Q42:Q61">IF(J42&lt;=1,(H42*J42)+L42,H42+L42)</f>
        <v>0</v>
      </c>
    </row>
    <row r="43" spans="1:17" ht="12.75">
      <c r="A43" s="14">
        <v>33</v>
      </c>
      <c r="B43" s="110"/>
      <c r="C43" s="111"/>
      <c r="D43" s="57"/>
      <c r="E43" s="59"/>
      <c r="F43" s="39"/>
      <c r="G43" s="61"/>
      <c r="H43" s="51">
        <f aca="true" t="shared" si="11" ref="H43:H61">SUM(D43:G43)</f>
        <v>0</v>
      </c>
      <c r="I43" s="59"/>
      <c r="J43" s="50"/>
      <c r="K43" s="20">
        <f t="shared" si="2"/>
        <v>0</v>
      </c>
      <c r="L43" s="25"/>
      <c r="M43" s="59"/>
      <c r="N43" s="51">
        <f t="shared" si="9"/>
        <v>0</v>
      </c>
      <c r="O43" s="20">
        <f t="shared" si="6"/>
        <v>0</v>
      </c>
      <c r="P43" s="20">
        <f t="shared" si="4"/>
        <v>0</v>
      </c>
      <c r="Q43" s="51">
        <f t="shared" si="10"/>
        <v>0</v>
      </c>
    </row>
    <row r="44" spans="1:17" ht="12.75">
      <c r="A44" s="14">
        <v>34</v>
      </c>
      <c r="B44" s="110"/>
      <c r="C44" s="111"/>
      <c r="D44" s="57"/>
      <c r="E44" s="59"/>
      <c r="F44" s="39"/>
      <c r="G44" s="61"/>
      <c r="H44" s="51">
        <f t="shared" si="11"/>
        <v>0</v>
      </c>
      <c r="I44" s="59"/>
      <c r="J44" s="50"/>
      <c r="K44" s="20">
        <f t="shared" si="2"/>
        <v>0</v>
      </c>
      <c r="L44" s="25"/>
      <c r="M44" s="59"/>
      <c r="N44" s="51">
        <f t="shared" si="9"/>
        <v>0</v>
      </c>
      <c r="O44" s="20">
        <f t="shared" si="6"/>
        <v>0</v>
      </c>
      <c r="P44" s="20">
        <f t="shared" si="4"/>
        <v>0</v>
      </c>
      <c r="Q44" s="51">
        <f t="shared" si="10"/>
        <v>0</v>
      </c>
    </row>
    <row r="45" spans="1:17" ht="12.75">
      <c r="A45" s="14">
        <v>35</v>
      </c>
      <c r="B45" s="110"/>
      <c r="C45" s="111"/>
      <c r="D45" s="57"/>
      <c r="E45" s="59"/>
      <c r="F45" s="39"/>
      <c r="G45" s="61"/>
      <c r="H45" s="51">
        <f t="shared" si="11"/>
        <v>0</v>
      </c>
      <c r="I45" s="59"/>
      <c r="J45" s="50"/>
      <c r="K45" s="20">
        <f t="shared" si="2"/>
        <v>0</v>
      </c>
      <c r="L45" s="25"/>
      <c r="M45" s="59"/>
      <c r="N45" s="51">
        <f t="shared" si="9"/>
        <v>0</v>
      </c>
      <c r="O45" s="20">
        <f t="shared" si="6"/>
        <v>0</v>
      </c>
      <c r="P45" s="20">
        <f t="shared" si="4"/>
        <v>0</v>
      </c>
      <c r="Q45" s="51">
        <f t="shared" si="10"/>
        <v>0</v>
      </c>
    </row>
    <row r="46" spans="1:17" ht="12.75">
      <c r="A46" s="14">
        <v>36</v>
      </c>
      <c r="B46" s="110"/>
      <c r="C46" s="111"/>
      <c r="D46" s="57"/>
      <c r="E46" s="59"/>
      <c r="F46" s="39"/>
      <c r="G46" s="61"/>
      <c r="H46" s="51">
        <f t="shared" si="11"/>
        <v>0</v>
      </c>
      <c r="I46" s="59"/>
      <c r="J46" s="50"/>
      <c r="K46" s="20">
        <f t="shared" si="2"/>
        <v>0</v>
      </c>
      <c r="L46" s="25"/>
      <c r="M46" s="59"/>
      <c r="N46" s="51">
        <f t="shared" si="9"/>
        <v>0</v>
      </c>
      <c r="O46" s="20">
        <f t="shared" si="6"/>
        <v>0</v>
      </c>
      <c r="P46" s="20">
        <f t="shared" si="4"/>
        <v>0</v>
      </c>
      <c r="Q46" s="51">
        <f t="shared" si="10"/>
        <v>0</v>
      </c>
    </row>
    <row r="47" spans="1:17" s="12" customFormat="1" ht="12.75">
      <c r="A47" s="14">
        <v>37</v>
      </c>
      <c r="B47" s="110"/>
      <c r="C47" s="111"/>
      <c r="D47" s="57"/>
      <c r="E47" s="59"/>
      <c r="F47" s="39"/>
      <c r="G47" s="61"/>
      <c r="H47" s="51">
        <f t="shared" si="11"/>
        <v>0</v>
      </c>
      <c r="I47" s="59"/>
      <c r="J47" s="50"/>
      <c r="K47" s="20">
        <f t="shared" si="2"/>
        <v>0</v>
      </c>
      <c r="L47" s="25"/>
      <c r="M47" s="59"/>
      <c r="N47" s="51">
        <f t="shared" si="9"/>
        <v>0</v>
      </c>
      <c r="O47" s="20">
        <f t="shared" si="6"/>
        <v>0</v>
      </c>
      <c r="P47" s="20">
        <f t="shared" si="4"/>
        <v>0</v>
      </c>
      <c r="Q47" s="51">
        <f t="shared" si="10"/>
        <v>0</v>
      </c>
    </row>
    <row r="48" spans="1:17" ht="12.75">
      <c r="A48" s="14">
        <v>38</v>
      </c>
      <c r="B48" s="110"/>
      <c r="C48" s="111"/>
      <c r="D48" s="57"/>
      <c r="E48" s="59"/>
      <c r="F48" s="39"/>
      <c r="G48" s="61"/>
      <c r="H48" s="51">
        <f t="shared" si="11"/>
        <v>0</v>
      </c>
      <c r="I48" s="59"/>
      <c r="J48" s="50"/>
      <c r="K48" s="20">
        <f t="shared" si="2"/>
        <v>0</v>
      </c>
      <c r="L48" s="25"/>
      <c r="M48" s="59"/>
      <c r="N48" s="51">
        <f t="shared" si="9"/>
        <v>0</v>
      </c>
      <c r="O48" s="20">
        <f t="shared" si="6"/>
        <v>0</v>
      </c>
      <c r="P48" s="20">
        <f t="shared" si="4"/>
        <v>0</v>
      </c>
      <c r="Q48" s="51">
        <f t="shared" si="10"/>
        <v>0</v>
      </c>
    </row>
    <row r="49" spans="1:17" ht="12.75">
      <c r="A49" s="14">
        <v>39</v>
      </c>
      <c r="B49" s="110"/>
      <c r="C49" s="111"/>
      <c r="D49" s="57"/>
      <c r="E49" s="59"/>
      <c r="F49" s="39"/>
      <c r="G49" s="61"/>
      <c r="H49" s="51">
        <f t="shared" si="11"/>
        <v>0</v>
      </c>
      <c r="I49" s="59"/>
      <c r="J49" s="50"/>
      <c r="K49" s="20">
        <f t="shared" si="2"/>
        <v>0</v>
      </c>
      <c r="L49" s="25"/>
      <c r="M49" s="59"/>
      <c r="N49" s="51">
        <f t="shared" si="9"/>
        <v>0</v>
      </c>
      <c r="O49" s="20">
        <f t="shared" si="6"/>
        <v>0</v>
      </c>
      <c r="P49" s="20">
        <f t="shared" si="4"/>
        <v>0</v>
      </c>
      <c r="Q49" s="51">
        <f t="shared" si="10"/>
        <v>0</v>
      </c>
    </row>
    <row r="50" spans="1:17" ht="12.75">
      <c r="A50" s="14">
        <v>40</v>
      </c>
      <c r="B50" s="110"/>
      <c r="C50" s="111"/>
      <c r="D50" s="57"/>
      <c r="E50" s="59"/>
      <c r="F50" s="39"/>
      <c r="G50" s="61"/>
      <c r="H50" s="51">
        <f t="shared" si="11"/>
        <v>0</v>
      </c>
      <c r="I50" s="59"/>
      <c r="J50" s="50"/>
      <c r="K50" s="20">
        <f t="shared" si="2"/>
        <v>0</v>
      </c>
      <c r="L50" s="25"/>
      <c r="M50" s="59"/>
      <c r="N50" s="51">
        <f t="shared" si="9"/>
        <v>0</v>
      </c>
      <c r="O50" s="20">
        <f t="shared" si="6"/>
        <v>0</v>
      </c>
      <c r="P50" s="20">
        <f t="shared" si="4"/>
        <v>0</v>
      </c>
      <c r="Q50" s="51">
        <f t="shared" si="10"/>
        <v>0</v>
      </c>
    </row>
    <row r="51" spans="1:17" ht="12.75">
      <c r="A51" s="14">
        <v>41</v>
      </c>
      <c r="B51" s="110"/>
      <c r="C51" s="111"/>
      <c r="D51" s="57"/>
      <c r="E51" s="59"/>
      <c r="F51" s="39"/>
      <c r="G51" s="61"/>
      <c r="H51" s="51">
        <f t="shared" si="11"/>
        <v>0</v>
      </c>
      <c r="I51" s="59"/>
      <c r="J51" s="50"/>
      <c r="K51" s="20">
        <f t="shared" si="2"/>
        <v>0</v>
      </c>
      <c r="L51" s="25"/>
      <c r="M51" s="59"/>
      <c r="N51" s="51">
        <f t="shared" si="9"/>
        <v>0</v>
      </c>
      <c r="O51" s="20">
        <f>SUM(N51,I51,H51)</f>
        <v>0</v>
      </c>
      <c r="P51" s="20">
        <f t="shared" si="4"/>
        <v>0</v>
      </c>
      <c r="Q51" s="51">
        <f t="shared" si="10"/>
        <v>0</v>
      </c>
    </row>
    <row r="52" spans="1:17" ht="12.75">
      <c r="A52" s="14">
        <v>42</v>
      </c>
      <c r="B52" s="110"/>
      <c r="C52" s="111"/>
      <c r="D52" s="57"/>
      <c r="E52" s="59"/>
      <c r="F52" s="39"/>
      <c r="G52" s="61"/>
      <c r="H52" s="51">
        <f t="shared" si="11"/>
        <v>0</v>
      </c>
      <c r="I52" s="59"/>
      <c r="J52" s="50"/>
      <c r="K52" s="20">
        <f t="shared" si="2"/>
        <v>0</v>
      </c>
      <c r="L52" s="25"/>
      <c r="M52" s="59"/>
      <c r="N52" s="51">
        <f t="shared" si="9"/>
        <v>0</v>
      </c>
      <c r="O52" s="20">
        <f t="shared" si="6"/>
        <v>0</v>
      </c>
      <c r="P52" s="20">
        <f t="shared" si="4"/>
        <v>0</v>
      </c>
      <c r="Q52" s="51">
        <f t="shared" si="10"/>
        <v>0</v>
      </c>
    </row>
    <row r="53" spans="1:17" ht="12.75">
      <c r="A53" s="14">
        <v>43</v>
      </c>
      <c r="B53" s="110"/>
      <c r="C53" s="111"/>
      <c r="D53" s="57"/>
      <c r="E53" s="59"/>
      <c r="F53" s="39"/>
      <c r="G53" s="61"/>
      <c r="H53" s="51">
        <f t="shared" si="11"/>
        <v>0</v>
      </c>
      <c r="I53" s="59"/>
      <c r="J53" s="50"/>
      <c r="K53" s="20">
        <f t="shared" si="2"/>
        <v>0</v>
      </c>
      <c r="L53" s="25"/>
      <c r="M53" s="59"/>
      <c r="N53" s="51">
        <f t="shared" si="9"/>
        <v>0</v>
      </c>
      <c r="O53" s="20">
        <f t="shared" si="6"/>
        <v>0</v>
      </c>
      <c r="P53" s="20">
        <f t="shared" si="4"/>
        <v>0</v>
      </c>
      <c r="Q53" s="51">
        <f t="shared" si="10"/>
        <v>0</v>
      </c>
    </row>
    <row r="54" spans="1:17" ht="12.75">
      <c r="A54" s="14">
        <v>44</v>
      </c>
      <c r="B54" s="110"/>
      <c r="C54" s="111"/>
      <c r="D54" s="57"/>
      <c r="E54" s="59"/>
      <c r="F54" s="39"/>
      <c r="G54" s="61"/>
      <c r="H54" s="51">
        <f t="shared" si="11"/>
        <v>0</v>
      </c>
      <c r="I54" s="59"/>
      <c r="J54" s="50"/>
      <c r="K54" s="20">
        <f t="shared" si="2"/>
        <v>0</v>
      </c>
      <c r="L54" s="25"/>
      <c r="M54" s="59"/>
      <c r="N54" s="51">
        <f t="shared" si="9"/>
        <v>0</v>
      </c>
      <c r="O54" s="20">
        <f t="shared" si="6"/>
        <v>0</v>
      </c>
      <c r="P54" s="20">
        <f t="shared" si="4"/>
        <v>0</v>
      </c>
      <c r="Q54" s="51">
        <f t="shared" si="10"/>
        <v>0</v>
      </c>
    </row>
    <row r="55" spans="1:17" ht="12.75">
      <c r="A55" s="14">
        <v>45</v>
      </c>
      <c r="B55" s="110"/>
      <c r="C55" s="111"/>
      <c r="D55" s="57"/>
      <c r="E55" s="59"/>
      <c r="F55" s="39"/>
      <c r="G55" s="61"/>
      <c r="H55" s="51">
        <f t="shared" si="11"/>
        <v>0</v>
      </c>
      <c r="I55" s="59"/>
      <c r="J55" s="50"/>
      <c r="K55" s="20">
        <f t="shared" si="2"/>
        <v>0</v>
      </c>
      <c r="L55" s="25"/>
      <c r="M55" s="59"/>
      <c r="N55" s="51">
        <f t="shared" si="9"/>
        <v>0</v>
      </c>
      <c r="O55" s="20">
        <f t="shared" si="6"/>
        <v>0</v>
      </c>
      <c r="P55" s="20">
        <f t="shared" si="4"/>
        <v>0</v>
      </c>
      <c r="Q55" s="51">
        <f t="shared" si="10"/>
        <v>0</v>
      </c>
    </row>
    <row r="56" spans="1:17" ht="12.75">
      <c r="A56" s="14">
        <v>46</v>
      </c>
      <c r="B56" s="110"/>
      <c r="C56" s="111"/>
      <c r="D56" s="57"/>
      <c r="E56" s="59"/>
      <c r="F56" s="39"/>
      <c r="G56" s="61"/>
      <c r="H56" s="51">
        <f t="shared" si="11"/>
        <v>0</v>
      </c>
      <c r="I56" s="59"/>
      <c r="J56" s="50"/>
      <c r="K56" s="20">
        <f t="shared" si="2"/>
        <v>0</v>
      </c>
      <c r="L56" s="25"/>
      <c r="M56" s="59"/>
      <c r="N56" s="51">
        <f t="shared" si="9"/>
        <v>0</v>
      </c>
      <c r="O56" s="20">
        <f t="shared" si="6"/>
        <v>0</v>
      </c>
      <c r="P56" s="20">
        <f t="shared" si="4"/>
        <v>0</v>
      </c>
      <c r="Q56" s="51">
        <f t="shared" si="10"/>
        <v>0</v>
      </c>
    </row>
    <row r="57" spans="1:17" ht="12.75">
      <c r="A57" s="14">
        <v>47</v>
      </c>
      <c r="B57" s="110"/>
      <c r="C57" s="111"/>
      <c r="D57" s="57"/>
      <c r="E57" s="59"/>
      <c r="F57" s="39"/>
      <c r="G57" s="61"/>
      <c r="H57" s="51">
        <f t="shared" si="11"/>
        <v>0</v>
      </c>
      <c r="I57" s="59"/>
      <c r="J57" s="50"/>
      <c r="K57" s="20">
        <f t="shared" si="2"/>
        <v>0</v>
      </c>
      <c r="L57" s="25"/>
      <c r="M57" s="59"/>
      <c r="N57" s="51">
        <f t="shared" si="9"/>
        <v>0</v>
      </c>
      <c r="O57" s="20">
        <f t="shared" si="6"/>
        <v>0</v>
      </c>
      <c r="P57" s="20">
        <f t="shared" si="4"/>
        <v>0</v>
      </c>
      <c r="Q57" s="51">
        <f t="shared" si="10"/>
        <v>0</v>
      </c>
    </row>
    <row r="58" spans="1:17" ht="12.75">
      <c r="A58" s="14">
        <v>48</v>
      </c>
      <c r="B58" s="110"/>
      <c r="C58" s="111"/>
      <c r="D58" s="57"/>
      <c r="E58" s="59"/>
      <c r="F58" s="39"/>
      <c r="G58" s="61"/>
      <c r="H58" s="51">
        <f t="shared" si="11"/>
        <v>0</v>
      </c>
      <c r="I58" s="59"/>
      <c r="J58" s="50"/>
      <c r="K58" s="20">
        <f t="shared" si="2"/>
        <v>0</v>
      </c>
      <c r="L58" s="25"/>
      <c r="M58" s="59"/>
      <c r="N58" s="51">
        <f t="shared" si="9"/>
        <v>0</v>
      </c>
      <c r="O58" s="20">
        <f t="shared" si="6"/>
        <v>0</v>
      </c>
      <c r="P58" s="20">
        <f t="shared" si="4"/>
        <v>0</v>
      </c>
      <c r="Q58" s="51">
        <f t="shared" si="10"/>
        <v>0</v>
      </c>
    </row>
    <row r="59" spans="1:17" ht="12.75">
      <c r="A59" s="14">
        <v>49</v>
      </c>
      <c r="B59" s="110"/>
      <c r="C59" s="111"/>
      <c r="D59" s="57"/>
      <c r="E59" s="59"/>
      <c r="F59" s="39"/>
      <c r="G59" s="61"/>
      <c r="H59" s="51">
        <f t="shared" si="11"/>
        <v>0</v>
      </c>
      <c r="I59" s="59"/>
      <c r="J59" s="50"/>
      <c r="K59" s="20">
        <f t="shared" si="2"/>
        <v>0</v>
      </c>
      <c r="L59" s="25"/>
      <c r="M59" s="59"/>
      <c r="N59" s="51">
        <f t="shared" si="9"/>
        <v>0</v>
      </c>
      <c r="O59" s="20">
        <f t="shared" si="6"/>
        <v>0</v>
      </c>
      <c r="P59" s="20">
        <f t="shared" si="4"/>
        <v>0</v>
      </c>
      <c r="Q59" s="51">
        <f t="shared" si="10"/>
        <v>0</v>
      </c>
    </row>
    <row r="60" spans="1:17" ht="12.75">
      <c r="A60" s="14">
        <v>50</v>
      </c>
      <c r="B60" s="110"/>
      <c r="C60" s="111"/>
      <c r="D60" s="57"/>
      <c r="E60" s="59"/>
      <c r="F60" s="39"/>
      <c r="G60" s="61"/>
      <c r="H60" s="51">
        <f t="shared" si="11"/>
        <v>0</v>
      </c>
      <c r="I60" s="59"/>
      <c r="J60" s="50"/>
      <c r="K60" s="20">
        <f t="shared" si="2"/>
        <v>0</v>
      </c>
      <c r="L60" s="25"/>
      <c r="M60" s="59"/>
      <c r="N60" s="51">
        <f t="shared" si="9"/>
        <v>0</v>
      </c>
      <c r="O60" s="20">
        <f t="shared" si="6"/>
        <v>0</v>
      </c>
      <c r="P60" s="20">
        <f t="shared" si="4"/>
        <v>0</v>
      </c>
      <c r="Q60" s="51">
        <f t="shared" si="10"/>
        <v>0</v>
      </c>
    </row>
    <row r="61" spans="1:17" ht="12.75">
      <c r="A61" s="14">
        <v>51</v>
      </c>
      <c r="B61" s="110"/>
      <c r="C61" s="111"/>
      <c r="D61" s="57"/>
      <c r="E61" s="59"/>
      <c r="F61" s="39"/>
      <c r="G61" s="61"/>
      <c r="H61" s="51">
        <f t="shared" si="11"/>
        <v>0</v>
      </c>
      <c r="I61" s="59"/>
      <c r="J61" s="50"/>
      <c r="K61" s="20">
        <f>IF(J61&lt;=1,(J61*(H61+I61)),H61+I61)</f>
        <v>0</v>
      </c>
      <c r="L61" s="25"/>
      <c r="M61" s="59"/>
      <c r="N61" s="51">
        <f t="shared" si="9"/>
        <v>0</v>
      </c>
      <c r="O61" s="20">
        <f t="shared" si="6"/>
        <v>0</v>
      </c>
      <c r="P61" s="20">
        <f t="shared" si="4"/>
        <v>0</v>
      </c>
      <c r="Q61" s="51">
        <f t="shared" si="10"/>
        <v>0</v>
      </c>
    </row>
    <row r="62" spans="1:17" ht="12.75">
      <c r="A62" s="14">
        <v>52</v>
      </c>
      <c r="B62" s="110"/>
      <c r="C62" s="111"/>
      <c r="D62" s="57"/>
      <c r="E62" s="59"/>
      <c r="F62" s="39"/>
      <c r="G62" s="61"/>
      <c r="H62" s="51">
        <f>SUM(D62:G62)</f>
        <v>0</v>
      </c>
      <c r="I62" s="59"/>
      <c r="J62" s="50"/>
      <c r="K62" s="20">
        <f t="shared" si="2"/>
        <v>0</v>
      </c>
      <c r="L62" s="25"/>
      <c r="M62" s="59"/>
      <c r="N62" s="51">
        <f>SUM(L62:M62)</f>
        <v>0</v>
      </c>
      <c r="O62" s="20">
        <f t="shared" si="6"/>
        <v>0</v>
      </c>
      <c r="P62" s="20">
        <f t="shared" si="4"/>
        <v>0</v>
      </c>
      <c r="Q62" s="51">
        <f>IF(J62&lt;=1,(H62*J62)+L62,H62+L62)</f>
        <v>0</v>
      </c>
    </row>
    <row r="63" spans="1:17" ht="12.75">
      <c r="A63" s="14">
        <v>53</v>
      </c>
      <c r="B63" s="110"/>
      <c r="C63" s="111"/>
      <c r="D63" s="57"/>
      <c r="E63" s="59"/>
      <c r="F63" s="39"/>
      <c r="G63" s="61"/>
      <c r="H63" s="51">
        <f aca="true" t="shared" si="12" ref="H63:H79">SUM(D63:G63)</f>
        <v>0</v>
      </c>
      <c r="I63" s="59"/>
      <c r="J63" s="50"/>
      <c r="K63" s="20">
        <f t="shared" si="2"/>
        <v>0</v>
      </c>
      <c r="L63" s="25"/>
      <c r="M63" s="59"/>
      <c r="N63" s="51">
        <f aca="true" t="shared" si="13" ref="N63:N79">SUM(L63:M63)</f>
        <v>0</v>
      </c>
      <c r="O63" s="20">
        <f t="shared" si="6"/>
        <v>0</v>
      </c>
      <c r="P63" s="20">
        <f t="shared" si="4"/>
        <v>0</v>
      </c>
      <c r="Q63" s="51">
        <f aca="true" t="shared" si="14" ref="Q63:Q79">IF(J63&lt;=1,(H63*J63)+L63,H63+L63)</f>
        <v>0</v>
      </c>
    </row>
    <row r="64" spans="1:17" ht="12.75">
      <c r="A64" s="14">
        <v>54</v>
      </c>
      <c r="B64" s="110"/>
      <c r="C64" s="111"/>
      <c r="D64" s="57"/>
      <c r="E64" s="59"/>
      <c r="F64" s="39"/>
      <c r="G64" s="61"/>
      <c r="H64" s="51">
        <f t="shared" si="12"/>
        <v>0</v>
      </c>
      <c r="I64" s="59"/>
      <c r="J64" s="50"/>
      <c r="K64" s="20">
        <f t="shared" si="2"/>
        <v>0</v>
      </c>
      <c r="L64" s="25"/>
      <c r="M64" s="59"/>
      <c r="N64" s="51">
        <f t="shared" si="13"/>
        <v>0</v>
      </c>
      <c r="O64" s="20">
        <f t="shared" si="6"/>
        <v>0</v>
      </c>
      <c r="P64" s="20">
        <f t="shared" si="4"/>
        <v>0</v>
      </c>
      <c r="Q64" s="51">
        <f t="shared" si="14"/>
        <v>0</v>
      </c>
    </row>
    <row r="65" spans="1:17" ht="12.75">
      <c r="A65" s="14">
        <v>55</v>
      </c>
      <c r="B65" s="110"/>
      <c r="C65" s="111"/>
      <c r="D65" s="57"/>
      <c r="E65" s="59"/>
      <c r="F65" s="39"/>
      <c r="G65" s="61"/>
      <c r="H65" s="51">
        <f t="shared" si="12"/>
        <v>0</v>
      </c>
      <c r="I65" s="59"/>
      <c r="J65" s="50"/>
      <c r="K65" s="20">
        <f t="shared" si="2"/>
        <v>0</v>
      </c>
      <c r="L65" s="25"/>
      <c r="M65" s="59"/>
      <c r="N65" s="51">
        <f t="shared" si="13"/>
        <v>0</v>
      </c>
      <c r="O65" s="20">
        <f t="shared" si="6"/>
        <v>0</v>
      </c>
      <c r="P65" s="20">
        <f t="shared" si="4"/>
        <v>0</v>
      </c>
      <c r="Q65" s="51">
        <f t="shared" si="14"/>
        <v>0</v>
      </c>
    </row>
    <row r="66" spans="1:17" ht="12.75">
      <c r="A66" s="14">
        <v>56</v>
      </c>
      <c r="B66" s="110"/>
      <c r="C66" s="111"/>
      <c r="D66" s="57"/>
      <c r="E66" s="59"/>
      <c r="F66" s="39"/>
      <c r="G66" s="61"/>
      <c r="H66" s="51">
        <f t="shared" si="12"/>
        <v>0</v>
      </c>
      <c r="I66" s="59"/>
      <c r="J66" s="50"/>
      <c r="K66" s="20">
        <f t="shared" si="2"/>
        <v>0</v>
      </c>
      <c r="L66" s="25"/>
      <c r="M66" s="59"/>
      <c r="N66" s="51">
        <f t="shared" si="13"/>
        <v>0</v>
      </c>
      <c r="O66" s="20">
        <f t="shared" si="6"/>
        <v>0</v>
      </c>
      <c r="P66" s="20">
        <f t="shared" si="4"/>
        <v>0</v>
      </c>
      <c r="Q66" s="51">
        <f t="shared" si="14"/>
        <v>0</v>
      </c>
    </row>
    <row r="67" spans="1:17" ht="12.75">
      <c r="A67" s="14">
        <v>57</v>
      </c>
      <c r="B67" s="110"/>
      <c r="C67" s="111"/>
      <c r="D67" s="57"/>
      <c r="E67" s="59"/>
      <c r="F67" s="39"/>
      <c r="G67" s="61"/>
      <c r="H67" s="51">
        <f t="shared" si="12"/>
        <v>0</v>
      </c>
      <c r="I67" s="59"/>
      <c r="J67" s="50"/>
      <c r="K67" s="20">
        <f t="shared" si="2"/>
        <v>0</v>
      </c>
      <c r="L67" s="25"/>
      <c r="M67" s="59"/>
      <c r="N67" s="51">
        <f t="shared" si="13"/>
        <v>0</v>
      </c>
      <c r="O67" s="20">
        <f t="shared" si="6"/>
        <v>0</v>
      </c>
      <c r="P67" s="20">
        <f t="shared" si="4"/>
        <v>0</v>
      </c>
      <c r="Q67" s="51">
        <f t="shared" si="14"/>
        <v>0</v>
      </c>
    </row>
    <row r="68" spans="1:17" ht="12.75">
      <c r="A68" s="14">
        <v>58</v>
      </c>
      <c r="B68" s="110"/>
      <c r="C68" s="111"/>
      <c r="D68" s="57"/>
      <c r="E68" s="59"/>
      <c r="F68" s="39"/>
      <c r="G68" s="61"/>
      <c r="H68" s="51">
        <f t="shared" si="12"/>
        <v>0</v>
      </c>
      <c r="I68" s="59"/>
      <c r="J68" s="50"/>
      <c r="K68" s="20">
        <f t="shared" si="2"/>
        <v>0</v>
      </c>
      <c r="L68" s="25"/>
      <c r="M68" s="59"/>
      <c r="N68" s="51">
        <f t="shared" si="13"/>
        <v>0</v>
      </c>
      <c r="O68" s="20">
        <f t="shared" si="6"/>
        <v>0</v>
      </c>
      <c r="P68" s="20">
        <f t="shared" si="4"/>
        <v>0</v>
      </c>
      <c r="Q68" s="51">
        <f t="shared" si="14"/>
        <v>0</v>
      </c>
    </row>
    <row r="69" spans="1:17" ht="12.75">
      <c r="A69" s="14">
        <v>59</v>
      </c>
      <c r="B69" s="110"/>
      <c r="C69" s="111"/>
      <c r="D69" s="57"/>
      <c r="E69" s="59"/>
      <c r="F69" s="39"/>
      <c r="G69" s="61"/>
      <c r="H69" s="51">
        <f t="shared" si="12"/>
        <v>0</v>
      </c>
      <c r="I69" s="59"/>
      <c r="J69" s="50"/>
      <c r="K69" s="20">
        <f t="shared" si="2"/>
        <v>0</v>
      </c>
      <c r="L69" s="25"/>
      <c r="M69" s="59"/>
      <c r="N69" s="51">
        <f t="shared" si="13"/>
        <v>0</v>
      </c>
      <c r="O69" s="20">
        <f t="shared" si="6"/>
        <v>0</v>
      </c>
      <c r="P69" s="20">
        <f t="shared" si="4"/>
        <v>0</v>
      </c>
      <c r="Q69" s="51">
        <f t="shared" si="14"/>
        <v>0</v>
      </c>
    </row>
    <row r="70" spans="1:17" ht="12.75">
      <c r="A70" s="14">
        <v>60</v>
      </c>
      <c r="B70" s="110"/>
      <c r="C70" s="111"/>
      <c r="D70" s="57"/>
      <c r="E70" s="59"/>
      <c r="F70" s="39"/>
      <c r="G70" s="61"/>
      <c r="H70" s="51">
        <f t="shared" si="12"/>
        <v>0</v>
      </c>
      <c r="I70" s="59"/>
      <c r="J70" s="50"/>
      <c r="K70" s="20">
        <f t="shared" si="2"/>
        <v>0</v>
      </c>
      <c r="L70" s="25"/>
      <c r="M70" s="59"/>
      <c r="N70" s="51">
        <f t="shared" si="13"/>
        <v>0</v>
      </c>
      <c r="O70" s="20">
        <f t="shared" si="6"/>
        <v>0</v>
      </c>
      <c r="P70" s="20">
        <f t="shared" si="4"/>
        <v>0</v>
      </c>
      <c r="Q70" s="51">
        <f t="shared" si="14"/>
        <v>0</v>
      </c>
    </row>
    <row r="71" spans="1:17" ht="12.75">
      <c r="A71" s="14">
        <v>61</v>
      </c>
      <c r="B71" s="110"/>
      <c r="C71" s="111"/>
      <c r="D71" s="57"/>
      <c r="E71" s="59"/>
      <c r="F71" s="39"/>
      <c r="G71" s="61"/>
      <c r="H71" s="51">
        <f t="shared" si="12"/>
        <v>0</v>
      </c>
      <c r="I71" s="59"/>
      <c r="J71" s="50"/>
      <c r="K71" s="20">
        <f t="shared" si="2"/>
        <v>0</v>
      </c>
      <c r="L71" s="25"/>
      <c r="M71" s="59"/>
      <c r="N71" s="51">
        <f t="shared" si="13"/>
        <v>0</v>
      </c>
      <c r="O71" s="20">
        <f>SUM(N71,I71,H71)</f>
        <v>0</v>
      </c>
      <c r="P71" s="20">
        <f t="shared" si="4"/>
        <v>0</v>
      </c>
      <c r="Q71" s="51">
        <f t="shared" si="14"/>
        <v>0</v>
      </c>
    </row>
    <row r="72" spans="1:17" ht="12.75">
      <c r="A72" s="14">
        <v>62</v>
      </c>
      <c r="B72" s="110"/>
      <c r="C72" s="111"/>
      <c r="D72" s="57"/>
      <c r="E72" s="59"/>
      <c r="F72" s="39"/>
      <c r="G72" s="61"/>
      <c r="H72" s="51">
        <f t="shared" si="12"/>
        <v>0</v>
      </c>
      <c r="I72" s="59"/>
      <c r="J72" s="50"/>
      <c r="K72" s="20">
        <f t="shared" si="2"/>
        <v>0</v>
      </c>
      <c r="L72" s="25"/>
      <c r="M72" s="59"/>
      <c r="N72" s="51">
        <f t="shared" si="13"/>
        <v>0</v>
      </c>
      <c r="O72" s="20">
        <f t="shared" si="6"/>
        <v>0</v>
      </c>
      <c r="P72" s="20">
        <f t="shared" si="4"/>
        <v>0</v>
      </c>
      <c r="Q72" s="51">
        <f t="shared" si="14"/>
        <v>0</v>
      </c>
    </row>
    <row r="73" spans="1:17" ht="12.75">
      <c r="A73" s="14">
        <v>63</v>
      </c>
      <c r="B73" s="110"/>
      <c r="C73" s="111"/>
      <c r="D73" s="57"/>
      <c r="E73" s="59"/>
      <c r="F73" s="39"/>
      <c r="G73" s="61"/>
      <c r="H73" s="51">
        <f t="shared" si="12"/>
        <v>0</v>
      </c>
      <c r="I73" s="59"/>
      <c r="J73" s="50"/>
      <c r="K73" s="20">
        <f t="shared" si="2"/>
        <v>0</v>
      </c>
      <c r="L73" s="25"/>
      <c r="M73" s="59"/>
      <c r="N73" s="51">
        <f t="shared" si="13"/>
        <v>0</v>
      </c>
      <c r="O73" s="20">
        <f t="shared" si="6"/>
        <v>0</v>
      </c>
      <c r="P73" s="20">
        <f t="shared" si="4"/>
        <v>0</v>
      </c>
      <c r="Q73" s="51">
        <f t="shared" si="14"/>
        <v>0</v>
      </c>
    </row>
    <row r="74" spans="1:17" ht="12.75">
      <c r="A74" s="14">
        <v>64</v>
      </c>
      <c r="B74" s="110"/>
      <c r="C74" s="111"/>
      <c r="D74" s="57"/>
      <c r="E74" s="59"/>
      <c r="F74" s="39"/>
      <c r="G74" s="61"/>
      <c r="H74" s="51">
        <f t="shared" si="12"/>
        <v>0</v>
      </c>
      <c r="I74" s="59"/>
      <c r="J74" s="50"/>
      <c r="K74" s="20">
        <f t="shared" si="2"/>
        <v>0</v>
      </c>
      <c r="L74" s="25"/>
      <c r="M74" s="59"/>
      <c r="N74" s="51">
        <f t="shared" si="13"/>
        <v>0</v>
      </c>
      <c r="O74" s="20">
        <f t="shared" si="6"/>
        <v>0</v>
      </c>
      <c r="P74" s="20">
        <f t="shared" si="4"/>
        <v>0</v>
      </c>
      <c r="Q74" s="51">
        <f t="shared" si="14"/>
        <v>0</v>
      </c>
    </row>
    <row r="75" spans="1:17" ht="12.75">
      <c r="A75" s="14">
        <v>65</v>
      </c>
      <c r="B75" s="110"/>
      <c r="C75" s="111"/>
      <c r="D75" s="57"/>
      <c r="E75" s="59"/>
      <c r="F75" s="39"/>
      <c r="G75" s="61"/>
      <c r="H75" s="51">
        <f t="shared" si="12"/>
        <v>0</v>
      </c>
      <c r="I75" s="59"/>
      <c r="J75" s="50"/>
      <c r="K75" s="20">
        <f t="shared" si="2"/>
        <v>0</v>
      </c>
      <c r="L75" s="25"/>
      <c r="M75" s="59"/>
      <c r="N75" s="51">
        <f t="shared" si="13"/>
        <v>0</v>
      </c>
      <c r="O75" s="20">
        <f t="shared" si="6"/>
        <v>0</v>
      </c>
      <c r="P75" s="20">
        <f t="shared" si="4"/>
        <v>0</v>
      </c>
      <c r="Q75" s="51">
        <f t="shared" si="14"/>
        <v>0</v>
      </c>
    </row>
    <row r="76" spans="1:17" ht="12.75">
      <c r="A76" s="14">
        <v>66</v>
      </c>
      <c r="B76" s="110"/>
      <c r="C76" s="111"/>
      <c r="D76" s="57"/>
      <c r="E76" s="59"/>
      <c r="F76" s="39"/>
      <c r="G76" s="61"/>
      <c r="H76" s="51">
        <f t="shared" si="12"/>
        <v>0</v>
      </c>
      <c r="I76" s="59"/>
      <c r="J76" s="50"/>
      <c r="K76" s="20">
        <f aca="true" t="shared" si="15" ref="K76:K87">IF(J76&lt;=1,(J76*(H76+I76)),H76+I76)</f>
        <v>0</v>
      </c>
      <c r="L76" s="25"/>
      <c r="M76" s="59"/>
      <c r="N76" s="51">
        <f t="shared" si="13"/>
        <v>0</v>
      </c>
      <c r="O76" s="20">
        <f t="shared" si="6"/>
        <v>0</v>
      </c>
      <c r="P76" s="20">
        <f aca="true" t="shared" si="16" ref="P76:P120">SUM(K76,N76)</f>
        <v>0</v>
      </c>
      <c r="Q76" s="51">
        <f t="shared" si="14"/>
        <v>0</v>
      </c>
    </row>
    <row r="77" spans="1:17" ht="12.75">
      <c r="A77" s="14">
        <v>67</v>
      </c>
      <c r="B77" s="110"/>
      <c r="C77" s="111"/>
      <c r="D77" s="57"/>
      <c r="E77" s="59"/>
      <c r="F77" s="39"/>
      <c r="G77" s="61"/>
      <c r="H77" s="51">
        <f t="shared" si="12"/>
        <v>0</v>
      </c>
      <c r="I77" s="59"/>
      <c r="J77" s="50"/>
      <c r="K77" s="20">
        <f t="shared" si="15"/>
        <v>0</v>
      </c>
      <c r="L77" s="25"/>
      <c r="M77" s="59"/>
      <c r="N77" s="51">
        <f t="shared" si="13"/>
        <v>0</v>
      </c>
      <c r="O77" s="20">
        <f aca="true" t="shared" si="17" ref="O77:O101">SUM(N77,I77,H77)</f>
        <v>0</v>
      </c>
      <c r="P77" s="20">
        <f t="shared" si="16"/>
        <v>0</v>
      </c>
      <c r="Q77" s="51">
        <f t="shared" si="14"/>
        <v>0</v>
      </c>
    </row>
    <row r="78" spans="1:17" ht="12.75">
      <c r="A78" s="14">
        <v>68</v>
      </c>
      <c r="B78" s="110"/>
      <c r="C78" s="111"/>
      <c r="D78" s="57"/>
      <c r="E78" s="59"/>
      <c r="F78" s="39"/>
      <c r="G78" s="61"/>
      <c r="H78" s="51">
        <f t="shared" si="12"/>
        <v>0</v>
      </c>
      <c r="I78" s="59"/>
      <c r="J78" s="50"/>
      <c r="K78" s="20">
        <f t="shared" si="15"/>
        <v>0</v>
      </c>
      <c r="L78" s="25"/>
      <c r="M78" s="59"/>
      <c r="N78" s="51">
        <f t="shared" si="13"/>
        <v>0</v>
      </c>
      <c r="O78" s="20">
        <f t="shared" si="17"/>
        <v>0</v>
      </c>
      <c r="P78" s="20">
        <f t="shared" si="16"/>
        <v>0</v>
      </c>
      <c r="Q78" s="51">
        <f t="shared" si="14"/>
        <v>0</v>
      </c>
    </row>
    <row r="79" spans="1:17" ht="12.75">
      <c r="A79" s="14">
        <v>69</v>
      </c>
      <c r="B79" s="110"/>
      <c r="C79" s="111"/>
      <c r="D79" s="57"/>
      <c r="E79" s="59"/>
      <c r="F79" s="39"/>
      <c r="G79" s="61"/>
      <c r="H79" s="51">
        <f t="shared" si="12"/>
        <v>0</v>
      </c>
      <c r="I79" s="59"/>
      <c r="J79" s="50"/>
      <c r="K79" s="20">
        <f t="shared" si="15"/>
        <v>0</v>
      </c>
      <c r="L79" s="25"/>
      <c r="M79" s="59"/>
      <c r="N79" s="51">
        <f t="shared" si="13"/>
        <v>0</v>
      </c>
      <c r="O79" s="20">
        <f t="shared" si="17"/>
        <v>0</v>
      </c>
      <c r="P79" s="20">
        <f t="shared" si="16"/>
        <v>0</v>
      </c>
      <c r="Q79" s="51">
        <f t="shared" si="14"/>
        <v>0</v>
      </c>
    </row>
    <row r="80" spans="1:17" ht="12.75">
      <c r="A80" s="14">
        <v>70</v>
      </c>
      <c r="B80" s="110"/>
      <c r="C80" s="111"/>
      <c r="D80" s="57"/>
      <c r="E80" s="59"/>
      <c r="F80" s="39"/>
      <c r="G80" s="61"/>
      <c r="H80" s="51">
        <f>SUM(D80:G80)</f>
        <v>0</v>
      </c>
      <c r="I80" s="59"/>
      <c r="J80" s="50"/>
      <c r="K80" s="20">
        <f t="shared" si="15"/>
        <v>0</v>
      </c>
      <c r="L80" s="25"/>
      <c r="M80" s="59"/>
      <c r="N80" s="51">
        <f>SUM(L80:M80)</f>
        <v>0</v>
      </c>
      <c r="O80" s="20">
        <f t="shared" si="17"/>
        <v>0</v>
      </c>
      <c r="P80" s="20">
        <f t="shared" si="16"/>
        <v>0</v>
      </c>
      <c r="Q80" s="51">
        <f>IF(J80&lt;=1,(H80*J80)+L80,H80+L80)</f>
        <v>0</v>
      </c>
    </row>
    <row r="81" spans="1:17" ht="12.75">
      <c r="A81" s="14">
        <v>71</v>
      </c>
      <c r="B81" s="110"/>
      <c r="C81" s="111"/>
      <c r="D81" s="57"/>
      <c r="E81" s="59"/>
      <c r="F81" s="39"/>
      <c r="G81" s="61"/>
      <c r="H81" s="51">
        <f aca="true" t="shared" si="18" ref="H81:H100">SUM(D81:G81)</f>
        <v>0</v>
      </c>
      <c r="I81" s="59"/>
      <c r="J81" s="50"/>
      <c r="K81" s="20">
        <f t="shared" si="15"/>
        <v>0</v>
      </c>
      <c r="L81" s="25"/>
      <c r="M81" s="59"/>
      <c r="N81" s="51">
        <f aca="true" t="shared" si="19" ref="N81:N100">SUM(L81:M81)</f>
        <v>0</v>
      </c>
      <c r="O81" s="20">
        <f t="shared" si="17"/>
        <v>0</v>
      </c>
      <c r="P81" s="20">
        <f t="shared" si="16"/>
        <v>0</v>
      </c>
      <c r="Q81" s="51">
        <f aca="true" t="shared" si="20" ref="Q81:Q100">IF(J81&lt;=1,(H81*J81)+L81,H81+L81)</f>
        <v>0</v>
      </c>
    </row>
    <row r="82" spans="1:17" ht="12.75">
      <c r="A82" s="14">
        <v>72</v>
      </c>
      <c r="B82" s="110"/>
      <c r="C82" s="111"/>
      <c r="D82" s="57"/>
      <c r="E82" s="59"/>
      <c r="F82" s="39"/>
      <c r="G82" s="61"/>
      <c r="H82" s="51">
        <f t="shared" si="18"/>
        <v>0</v>
      </c>
      <c r="I82" s="59"/>
      <c r="J82" s="50"/>
      <c r="K82" s="20">
        <f t="shared" si="15"/>
        <v>0</v>
      </c>
      <c r="L82" s="25"/>
      <c r="M82" s="59"/>
      <c r="N82" s="51">
        <f t="shared" si="19"/>
        <v>0</v>
      </c>
      <c r="O82" s="20">
        <f t="shared" si="17"/>
        <v>0</v>
      </c>
      <c r="P82" s="20">
        <f t="shared" si="16"/>
        <v>0</v>
      </c>
      <c r="Q82" s="51">
        <f t="shared" si="20"/>
        <v>0</v>
      </c>
    </row>
    <row r="83" spans="1:17" ht="12.75">
      <c r="A83" s="14">
        <v>73</v>
      </c>
      <c r="B83" s="110"/>
      <c r="C83" s="111"/>
      <c r="D83" s="57"/>
      <c r="E83" s="59"/>
      <c r="F83" s="39"/>
      <c r="G83" s="61"/>
      <c r="H83" s="51">
        <f t="shared" si="18"/>
        <v>0</v>
      </c>
      <c r="I83" s="59"/>
      <c r="J83" s="50"/>
      <c r="K83" s="20">
        <f t="shared" si="15"/>
        <v>0</v>
      </c>
      <c r="L83" s="25"/>
      <c r="M83" s="59"/>
      <c r="N83" s="51">
        <f t="shared" si="19"/>
        <v>0</v>
      </c>
      <c r="O83" s="20">
        <f t="shared" si="17"/>
        <v>0</v>
      </c>
      <c r="P83" s="20">
        <f t="shared" si="16"/>
        <v>0</v>
      </c>
      <c r="Q83" s="51">
        <f t="shared" si="20"/>
        <v>0</v>
      </c>
    </row>
    <row r="84" spans="1:17" ht="12.75">
      <c r="A84" s="14">
        <v>74</v>
      </c>
      <c r="B84" s="110"/>
      <c r="C84" s="111"/>
      <c r="D84" s="57"/>
      <c r="E84" s="59"/>
      <c r="F84" s="39"/>
      <c r="G84" s="61"/>
      <c r="H84" s="51">
        <f t="shared" si="18"/>
        <v>0</v>
      </c>
      <c r="I84" s="59"/>
      <c r="J84" s="50"/>
      <c r="K84" s="20">
        <f t="shared" si="15"/>
        <v>0</v>
      </c>
      <c r="L84" s="25"/>
      <c r="M84" s="59"/>
      <c r="N84" s="51">
        <f t="shared" si="19"/>
        <v>0</v>
      </c>
      <c r="O84" s="20">
        <f t="shared" si="17"/>
        <v>0</v>
      </c>
      <c r="P84" s="20">
        <f t="shared" si="16"/>
        <v>0</v>
      </c>
      <c r="Q84" s="51">
        <f t="shared" si="20"/>
        <v>0</v>
      </c>
    </row>
    <row r="85" spans="1:17" ht="12.75">
      <c r="A85" s="14">
        <v>75</v>
      </c>
      <c r="B85" s="110"/>
      <c r="C85" s="111"/>
      <c r="D85" s="57"/>
      <c r="E85" s="59"/>
      <c r="F85" s="39"/>
      <c r="G85" s="61"/>
      <c r="H85" s="51">
        <f t="shared" si="18"/>
        <v>0</v>
      </c>
      <c r="I85" s="59"/>
      <c r="J85" s="50"/>
      <c r="K85" s="20">
        <f t="shared" si="15"/>
        <v>0</v>
      </c>
      <c r="L85" s="25"/>
      <c r="M85" s="59"/>
      <c r="N85" s="51">
        <f t="shared" si="19"/>
        <v>0</v>
      </c>
      <c r="O85" s="20">
        <f t="shared" si="17"/>
        <v>0</v>
      </c>
      <c r="P85" s="20">
        <f t="shared" si="16"/>
        <v>0</v>
      </c>
      <c r="Q85" s="51">
        <f t="shared" si="20"/>
        <v>0</v>
      </c>
    </row>
    <row r="86" spans="1:17" ht="12.75">
      <c r="A86" s="14">
        <v>76</v>
      </c>
      <c r="B86" s="110"/>
      <c r="C86" s="111"/>
      <c r="D86" s="57"/>
      <c r="E86" s="59"/>
      <c r="F86" s="39"/>
      <c r="G86" s="61"/>
      <c r="H86" s="51">
        <f t="shared" si="18"/>
        <v>0</v>
      </c>
      <c r="I86" s="59"/>
      <c r="J86" s="50"/>
      <c r="K86" s="20">
        <f t="shared" si="15"/>
        <v>0</v>
      </c>
      <c r="L86" s="25"/>
      <c r="M86" s="59"/>
      <c r="N86" s="51">
        <f t="shared" si="19"/>
        <v>0</v>
      </c>
      <c r="O86" s="20">
        <f t="shared" si="17"/>
        <v>0</v>
      </c>
      <c r="P86" s="20">
        <f t="shared" si="16"/>
        <v>0</v>
      </c>
      <c r="Q86" s="51">
        <f t="shared" si="20"/>
        <v>0</v>
      </c>
    </row>
    <row r="87" spans="1:17" ht="12.75">
      <c r="A87" s="14">
        <v>77</v>
      </c>
      <c r="B87" s="110"/>
      <c r="C87" s="111"/>
      <c r="D87" s="57"/>
      <c r="E87" s="59"/>
      <c r="F87" s="39"/>
      <c r="G87" s="61"/>
      <c r="H87" s="51">
        <f t="shared" si="18"/>
        <v>0</v>
      </c>
      <c r="I87" s="59"/>
      <c r="J87" s="50"/>
      <c r="K87" s="20">
        <f t="shared" si="15"/>
        <v>0</v>
      </c>
      <c r="L87" s="25"/>
      <c r="M87" s="59"/>
      <c r="N87" s="51">
        <f t="shared" si="19"/>
        <v>0</v>
      </c>
      <c r="O87" s="20">
        <f t="shared" si="17"/>
        <v>0</v>
      </c>
      <c r="P87" s="20">
        <f t="shared" si="16"/>
        <v>0</v>
      </c>
      <c r="Q87" s="51">
        <f t="shared" si="20"/>
        <v>0</v>
      </c>
    </row>
    <row r="88" spans="1:17" ht="12.75">
      <c r="A88" s="14">
        <v>78</v>
      </c>
      <c r="B88" s="110"/>
      <c r="C88" s="111"/>
      <c r="D88" s="57"/>
      <c r="E88" s="59"/>
      <c r="F88" s="39"/>
      <c r="G88" s="61"/>
      <c r="H88" s="51">
        <f t="shared" si="18"/>
        <v>0</v>
      </c>
      <c r="I88" s="59"/>
      <c r="J88" s="50"/>
      <c r="K88" s="20">
        <f>IF(J88&lt;=1,(J88*(H88+I88)),H88+I88)</f>
        <v>0</v>
      </c>
      <c r="L88" s="25"/>
      <c r="M88" s="59"/>
      <c r="N88" s="51">
        <f t="shared" si="19"/>
        <v>0</v>
      </c>
      <c r="O88" s="20">
        <f t="shared" si="17"/>
        <v>0</v>
      </c>
      <c r="P88" s="20">
        <f t="shared" si="16"/>
        <v>0</v>
      </c>
      <c r="Q88" s="51">
        <f t="shared" si="20"/>
        <v>0</v>
      </c>
    </row>
    <row r="89" spans="1:17" ht="12.75">
      <c r="A89" s="14">
        <v>79</v>
      </c>
      <c r="B89" s="110"/>
      <c r="C89" s="111"/>
      <c r="D89" s="57"/>
      <c r="E89" s="59"/>
      <c r="F89" s="39"/>
      <c r="G89" s="61"/>
      <c r="H89" s="51">
        <f t="shared" si="18"/>
        <v>0</v>
      </c>
      <c r="I89" s="59"/>
      <c r="J89" s="50"/>
      <c r="K89" s="20">
        <f aca="true" t="shared" si="21" ref="K89:K120">IF(J89&lt;=1,(J89*(H89+I89)),H89+I89)</f>
        <v>0</v>
      </c>
      <c r="L89" s="25"/>
      <c r="M89" s="59"/>
      <c r="N89" s="51">
        <f t="shared" si="19"/>
        <v>0</v>
      </c>
      <c r="O89" s="20">
        <f t="shared" si="17"/>
        <v>0</v>
      </c>
      <c r="P89" s="20">
        <f t="shared" si="16"/>
        <v>0</v>
      </c>
      <c r="Q89" s="51">
        <f t="shared" si="20"/>
        <v>0</v>
      </c>
    </row>
    <row r="90" spans="1:17" ht="12.75">
      <c r="A90" s="14">
        <v>80</v>
      </c>
      <c r="B90" s="110"/>
      <c r="C90" s="111"/>
      <c r="D90" s="57"/>
      <c r="E90" s="59"/>
      <c r="F90" s="39"/>
      <c r="G90" s="61"/>
      <c r="H90" s="51">
        <f t="shared" si="18"/>
        <v>0</v>
      </c>
      <c r="I90" s="59"/>
      <c r="J90" s="50"/>
      <c r="K90" s="20">
        <f t="shared" si="21"/>
        <v>0</v>
      </c>
      <c r="L90" s="25"/>
      <c r="M90" s="59"/>
      <c r="N90" s="51">
        <f t="shared" si="19"/>
        <v>0</v>
      </c>
      <c r="O90" s="20">
        <f t="shared" si="17"/>
        <v>0</v>
      </c>
      <c r="P90" s="20">
        <f t="shared" si="16"/>
        <v>0</v>
      </c>
      <c r="Q90" s="51">
        <f t="shared" si="20"/>
        <v>0</v>
      </c>
    </row>
    <row r="91" spans="1:17" ht="12.75">
      <c r="A91" s="14">
        <v>81</v>
      </c>
      <c r="B91" s="110"/>
      <c r="C91" s="111"/>
      <c r="D91" s="57"/>
      <c r="E91" s="59"/>
      <c r="F91" s="39"/>
      <c r="G91" s="61"/>
      <c r="H91" s="51">
        <f t="shared" si="18"/>
        <v>0</v>
      </c>
      <c r="I91" s="59"/>
      <c r="J91" s="50"/>
      <c r="K91" s="20">
        <f t="shared" si="21"/>
        <v>0</v>
      </c>
      <c r="L91" s="25"/>
      <c r="M91" s="59"/>
      <c r="N91" s="51">
        <f t="shared" si="19"/>
        <v>0</v>
      </c>
      <c r="O91" s="20">
        <f t="shared" si="17"/>
        <v>0</v>
      </c>
      <c r="P91" s="20">
        <f t="shared" si="16"/>
        <v>0</v>
      </c>
      <c r="Q91" s="51">
        <f t="shared" si="20"/>
        <v>0</v>
      </c>
    </row>
    <row r="92" spans="1:17" ht="12.75">
      <c r="A92" s="14">
        <v>82</v>
      </c>
      <c r="B92" s="110"/>
      <c r="C92" s="111"/>
      <c r="D92" s="57"/>
      <c r="E92" s="59"/>
      <c r="F92" s="39"/>
      <c r="G92" s="61"/>
      <c r="H92" s="51">
        <f t="shared" si="18"/>
        <v>0</v>
      </c>
      <c r="I92" s="59"/>
      <c r="J92" s="50"/>
      <c r="K92" s="20">
        <f t="shared" si="21"/>
        <v>0</v>
      </c>
      <c r="L92" s="25"/>
      <c r="M92" s="59"/>
      <c r="N92" s="51">
        <f t="shared" si="19"/>
        <v>0</v>
      </c>
      <c r="O92" s="20">
        <f t="shared" si="17"/>
        <v>0</v>
      </c>
      <c r="P92" s="20">
        <f t="shared" si="16"/>
        <v>0</v>
      </c>
      <c r="Q92" s="51">
        <f t="shared" si="20"/>
        <v>0</v>
      </c>
    </row>
    <row r="93" spans="1:17" ht="12.75">
      <c r="A93" s="14">
        <v>83</v>
      </c>
      <c r="B93" s="110"/>
      <c r="C93" s="111"/>
      <c r="D93" s="57"/>
      <c r="E93" s="59"/>
      <c r="F93" s="39"/>
      <c r="G93" s="61"/>
      <c r="H93" s="51">
        <f t="shared" si="18"/>
        <v>0</v>
      </c>
      <c r="I93" s="59"/>
      <c r="J93" s="50"/>
      <c r="K93" s="20">
        <f t="shared" si="21"/>
        <v>0</v>
      </c>
      <c r="L93" s="25"/>
      <c r="M93" s="59"/>
      <c r="N93" s="51">
        <f t="shared" si="19"/>
        <v>0</v>
      </c>
      <c r="O93" s="20">
        <f t="shared" si="17"/>
        <v>0</v>
      </c>
      <c r="P93" s="20">
        <f t="shared" si="16"/>
        <v>0</v>
      </c>
      <c r="Q93" s="51">
        <f t="shared" si="20"/>
        <v>0</v>
      </c>
    </row>
    <row r="94" spans="1:17" ht="12.75">
      <c r="A94" s="14">
        <v>84</v>
      </c>
      <c r="B94" s="110"/>
      <c r="C94" s="111"/>
      <c r="D94" s="57"/>
      <c r="E94" s="59"/>
      <c r="F94" s="39"/>
      <c r="G94" s="61"/>
      <c r="H94" s="51">
        <f t="shared" si="18"/>
        <v>0</v>
      </c>
      <c r="I94" s="59"/>
      <c r="J94" s="50"/>
      <c r="K94" s="20">
        <f t="shared" si="21"/>
        <v>0</v>
      </c>
      <c r="L94" s="25"/>
      <c r="M94" s="59"/>
      <c r="N94" s="51">
        <f t="shared" si="19"/>
        <v>0</v>
      </c>
      <c r="O94" s="20">
        <f t="shared" si="17"/>
        <v>0</v>
      </c>
      <c r="P94" s="20">
        <f t="shared" si="16"/>
        <v>0</v>
      </c>
      <c r="Q94" s="51">
        <f t="shared" si="20"/>
        <v>0</v>
      </c>
    </row>
    <row r="95" spans="1:17" ht="12.75">
      <c r="A95" s="14">
        <v>85</v>
      </c>
      <c r="B95" s="110"/>
      <c r="C95" s="111"/>
      <c r="D95" s="57"/>
      <c r="E95" s="59"/>
      <c r="F95" s="39"/>
      <c r="G95" s="61"/>
      <c r="H95" s="51">
        <f t="shared" si="18"/>
        <v>0</v>
      </c>
      <c r="I95" s="59"/>
      <c r="J95" s="50"/>
      <c r="K95" s="20">
        <f t="shared" si="21"/>
        <v>0</v>
      </c>
      <c r="L95" s="25"/>
      <c r="M95" s="59"/>
      <c r="N95" s="51">
        <f t="shared" si="19"/>
        <v>0</v>
      </c>
      <c r="O95" s="20">
        <f t="shared" si="17"/>
        <v>0</v>
      </c>
      <c r="P95" s="20">
        <f t="shared" si="16"/>
        <v>0</v>
      </c>
      <c r="Q95" s="51">
        <f t="shared" si="20"/>
        <v>0</v>
      </c>
    </row>
    <row r="96" spans="1:17" ht="12.75">
      <c r="A96" s="14">
        <v>86</v>
      </c>
      <c r="B96" s="110"/>
      <c r="C96" s="111"/>
      <c r="D96" s="57"/>
      <c r="E96" s="59"/>
      <c r="F96" s="39"/>
      <c r="G96" s="61"/>
      <c r="H96" s="51">
        <f t="shared" si="18"/>
        <v>0</v>
      </c>
      <c r="I96" s="59"/>
      <c r="J96" s="50"/>
      <c r="K96" s="20">
        <f t="shared" si="21"/>
        <v>0</v>
      </c>
      <c r="L96" s="25"/>
      <c r="M96" s="59"/>
      <c r="N96" s="51">
        <f t="shared" si="19"/>
        <v>0</v>
      </c>
      <c r="O96" s="20">
        <f t="shared" si="17"/>
        <v>0</v>
      </c>
      <c r="P96" s="20">
        <f t="shared" si="16"/>
        <v>0</v>
      </c>
      <c r="Q96" s="51">
        <f t="shared" si="20"/>
        <v>0</v>
      </c>
    </row>
    <row r="97" spans="1:17" ht="12.75">
      <c r="A97" s="14">
        <v>87</v>
      </c>
      <c r="B97" s="110"/>
      <c r="C97" s="111"/>
      <c r="D97" s="57"/>
      <c r="E97" s="59"/>
      <c r="F97" s="39"/>
      <c r="G97" s="61"/>
      <c r="H97" s="51">
        <f t="shared" si="18"/>
        <v>0</v>
      </c>
      <c r="I97" s="59"/>
      <c r="J97" s="50"/>
      <c r="K97" s="20">
        <f t="shared" si="21"/>
        <v>0</v>
      </c>
      <c r="L97" s="25"/>
      <c r="M97" s="59"/>
      <c r="N97" s="51">
        <f t="shared" si="19"/>
        <v>0</v>
      </c>
      <c r="O97" s="20">
        <f t="shared" si="17"/>
        <v>0</v>
      </c>
      <c r="P97" s="20">
        <f t="shared" si="16"/>
        <v>0</v>
      </c>
      <c r="Q97" s="51">
        <f t="shared" si="20"/>
        <v>0</v>
      </c>
    </row>
    <row r="98" spans="1:17" ht="12.75">
      <c r="A98" s="14">
        <v>88</v>
      </c>
      <c r="B98" s="110"/>
      <c r="C98" s="111"/>
      <c r="D98" s="57"/>
      <c r="E98" s="59"/>
      <c r="F98" s="39"/>
      <c r="G98" s="61"/>
      <c r="H98" s="51">
        <f t="shared" si="18"/>
        <v>0</v>
      </c>
      <c r="I98" s="59"/>
      <c r="J98" s="50"/>
      <c r="K98" s="20">
        <f t="shared" si="21"/>
        <v>0</v>
      </c>
      <c r="L98" s="25"/>
      <c r="M98" s="59"/>
      <c r="N98" s="51">
        <f t="shared" si="19"/>
        <v>0</v>
      </c>
      <c r="O98" s="20">
        <f t="shared" si="17"/>
        <v>0</v>
      </c>
      <c r="P98" s="20">
        <f t="shared" si="16"/>
        <v>0</v>
      </c>
      <c r="Q98" s="51">
        <f t="shared" si="20"/>
        <v>0</v>
      </c>
    </row>
    <row r="99" spans="1:17" ht="12.75">
      <c r="A99" s="14">
        <v>89</v>
      </c>
      <c r="B99" s="110"/>
      <c r="C99" s="111"/>
      <c r="D99" s="57"/>
      <c r="E99" s="59"/>
      <c r="F99" s="39"/>
      <c r="G99" s="61"/>
      <c r="H99" s="51">
        <f t="shared" si="18"/>
        <v>0</v>
      </c>
      <c r="I99" s="59"/>
      <c r="J99" s="50"/>
      <c r="K99" s="20">
        <f t="shared" si="21"/>
        <v>0</v>
      </c>
      <c r="L99" s="25"/>
      <c r="M99" s="59"/>
      <c r="N99" s="51">
        <f t="shared" si="19"/>
        <v>0</v>
      </c>
      <c r="O99" s="20">
        <f t="shared" si="17"/>
        <v>0</v>
      </c>
      <c r="P99" s="20">
        <f t="shared" si="16"/>
        <v>0</v>
      </c>
      <c r="Q99" s="51">
        <f t="shared" si="20"/>
        <v>0</v>
      </c>
    </row>
    <row r="100" spans="1:17" ht="12.75">
      <c r="A100" s="14">
        <v>90</v>
      </c>
      <c r="B100" s="110"/>
      <c r="C100" s="111"/>
      <c r="D100" s="57"/>
      <c r="E100" s="59"/>
      <c r="F100" s="39"/>
      <c r="G100" s="61"/>
      <c r="H100" s="51">
        <f t="shared" si="18"/>
        <v>0</v>
      </c>
      <c r="I100" s="59"/>
      <c r="J100" s="50"/>
      <c r="K100" s="20">
        <f t="shared" si="21"/>
        <v>0</v>
      </c>
      <c r="L100" s="25"/>
      <c r="M100" s="59"/>
      <c r="N100" s="51">
        <f t="shared" si="19"/>
        <v>0</v>
      </c>
      <c r="O100" s="20">
        <f t="shared" si="17"/>
        <v>0</v>
      </c>
      <c r="P100" s="20">
        <f t="shared" si="16"/>
        <v>0</v>
      </c>
      <c r="Q100" s="51">
        <f t="shared" si="20"/>
        <v>0</v>
      </c>
    </row>
    <row r="101" spans="1:17" ht="12.75">
      <c r="A101" s="14">
        <v>91</v>
      </c>
      <c r="B101" s="110"/>
      <c r="C101" s="111"/>
      <c r="D101" s="57"/>
      <c r="E101" s="59"/>
      <c r="F101" s="39"/>
      <c r="G101" s="61"/>
      <c r="H101" s="51">
        <f>SUM(D101:G101)</f>
        <v>0</v>
      </c>
      <c r="I101" s="59"/>
      <c r="J101" s="50"/>
      <c r="K101" s="20">
        <f t="shared" si="21"/>
        <v>0</v>
      </c>
      <c r="L101" s="25"/>
      <c r="M101" s="59"/>
      <c r="N101" s="51">
        <f>SUM(L101:M101)</f>
        <v>0</v>
      </c>
      <c r="O101" s="20">
        <f t="shared" si="17"/>
        <v>0</v>
      </c>
      <c r="P101" s="20">
        <f t="shared" si="16"/>
        <v>0</v>
      </c>
      <c r="Q101" s="51">
        <f>IF(J101&lt;=1,(H101*J101)+L101,H101+L101)</f>
        <v>0</v>
      </c>
    </row>
    <row r="102" spans="1:17" ht="12.75">
      <c r="A102" s="14">
        <v>92</v>
      </c>
      <c r="B102" s="110"/>
      <c r="C102" s="111"/>
      <c r="D102" s="57"/>
      <c r="E102" s="59"/>
      <c r="F102" s="39"/>
      <c r="G102" s="61"/>
      <c r="H102" s="51">
        <f>SUM(D102:G102)</f>
        <v>0</v>
      </c>
      <c r="I102" s="59"/>
      <c r="J102" s="50"/>
      <c r="K102" s="20">
        <f t="shared" si="21"/>
        <v>0</v>
      </c>
      <c r="L102" s="25"/>
      <c r="M102" s="59"/>
      <c r="N102" s="51">
        <f>SUM(L102:M102)</f>
        <v>0</v>
      </c>
      <c r="O102" s="20">
        <f>SUM(N102,I102,H102)</f>
        <v>0</v>
      </c>
      <c r="P102" s="20">
        <f t="shared" si="16"/>
        <v>0</v>
      </c>
      <c r="Q102" s="51">
        <f>IF(J102&lt;=1,(H102*J102)+L102,H102+L102)</f>
        <v>0</v>
      </c>
    </row>
    <row r="103" spans="1:17" ht="12.75">
      <c r="A103" s="14">
        <v>93</v>
      </c>
      <c r="B103" s="110"/>
      <c r="C103" s="111"/>
      <c r="D103" s="57"/>
      <c r="E103" s="59"/>
      <c r="F103" s="39"/>
      <c r="G103" s="61"/>
      <c r="H103" s="51">
        <f aca="true" t="shared" si="22" ref="H103:H120">SUM(D103:G103)</f>
        <v>0</v>
      </c>
      <c r="I103" s="59"/>
      <c r="J103" s="50"/>
      <c r="K103" s="20">
        <f t="shared" si="21"/>
        <v>0</v>
      </c>
      <c r="L103" s="25"/>
      <c r="M103" s="59"/>
      <c r="N103" s="51">
        <f aca="true" t="shared" si="23" ref="N103:N120">SUM(L103:M103)</f>
        <v>0</v>
      </c>
      <c r="O103" s="20">
        <f aca="true" t="shared" si="24" ref="O103:O120">SUM(N103,I103,H103)</f>
        <v>0</v>
      </c>
      <c r="P103" s="20">
        <f t="shared" si="16"/>
        <v>0</v>
      </c>
      <c r="Q103" s="51">
        <f aca="true" t="shared" si="25" ref="Q103:Q120">IF(J103&lt;=1,(H103*J103)+L103,H103+L103)</f>
        <v>0</v>
      </c>
    </row>
    <row r="104" spans="1:17" ht="12.75">
      <c r="A104" s="14">
        <v>94</v>
      </c>
      <c r="B104" s="110"/>
      <c r="C104" s="111"/>
      <c r="D104" s="57"/>
      <c r="E104" s="59"/>
      <c r="F104" s="39"/>
      <c r="G104" s="61"/>
      <c r="H104" s="51">
        <f t="shared" si="22"/>
        <v>0</v>
      </c>
      <c r="I104" s="59"/>
      <c r="J104" s="50"/>
      <c r="K104" s="20">
        <f t="shared" si="21"/>
        <v>0</v>
      </c>
      <c r="L104" s="25"/>
      <c r="M104" s="59"/>
      <c r="N104" s="51">
        <f t="shared" si="23"/>
        <v>0</v>
      </c>
      <c r="O104" s="20">
        <f t="shared" si="24"/>
        <v>0</v>
      </c>
      <c r="P104" s="20">
        <f t="shared" si="16"/>
        <v>0</v>
      </c>
      <c r="Q104" s="51">
        <f t="shared" si="25"/>
        <v>0</v>
      </c>
    </row>
    <row r="105" spans="1:17" ht="12.75">
      <c r="A105" s="14">
        <v>95</v>
      </c>
      <c r="B105" s="110"/>
      <c r="C105" s="111"/>
      <c r="D105" s="57"/>
      <c r="E105" s="59"/>
      <c r="F105" s="39"/>
      <c r="G105" s="61"/>
      <c r="H105" s="51">
        <f t="shared" si="22"/>
        <v>0</v>
      </c>
      <c r="I105" s="59"/>
      <c r="J105" s="50"/>
      <c r="K105" s="20">
        <f t="shared" si="21"/>
        <v>0</v>
      </c>
      <c r="L105" s="25"/>
      <c r="M105" s="59"/>
      <c r="N105" s="51">
        <f t="shared" si="23"/>
        <v>0</v>
      </c>
      <c r="O105" s="20">
        <f t="shared" si="24"/>
        <v>0</v>
      </c>
      <c r="P105" s="20">
        <f t="shared" si="16"/>
        <v>0</v>
      </c>
      <c r="Q105" s="51">
        <f t="shared" si="25"/>
        <v>0</v>
      </c>
    </row>
    <row r="106" spans="1:17" ht="12.75">
      <c r="A106" s="14">
        <v>96</v>
      </c>
      <c r="B106" s="110"/>
      <c r="C106" s="111"/>
      <c r="D106" s="57"/>
      <c r="E106" s="59"/>
      <c r="F106" s="39"/>
      <c r="G106" s="61"/>
      <c r="H106" s="51">
        <f t="shared" si="22"/>
        <v>0</v>
      </c>
      <c r="I106" s="59"/>
      <c r="J106" s="50"/>
      <c r="K106" s="20">
        <f t="shared" si="21"/>
        <v>0</v>
      </c>
      <c r="L106" s="25"/>
      <c r="M106" s="59"/>
      <c r="N106" s="51">
        <f t="shared" si="23"/>
        <v>0</v>
      </c>
      <c r="O106" s="20">
        <f t="shared" si="24"/>
        <v>0</v>
      </c>
      <c r="P106" s="20">
        <f t="shared" si="16"/>
        <v>0</v>
      </c>
      <c r="Q106" s="51">
        <f t="shared" si="25"/>
        <v>0</v>
      </c>
    </row>
    <row r="107" spans="1:17" ht="12.75">
      <c r="A107" s="14">
        <v>97</v>
      </c>
      <c r="B107" s="110"/>
      <c r="C107" s="111"/>
      <c r="D107" s="57"/>
      <c r="E107" s="59"/>
      <c r="F107" s="39"/>
      <c r="G107" s="61"/>
      <c r="H107" s="51">
        <f t="shared" si="22"/>
        <v>0</v>
      </c>
      <c r="I107" s="59"/>
      <c r="J107" s="50"/>
      <c r="K107" s="20">
        <f t="shared" si="21"/>
        <v>0</v>
      </c>
      <c r="L107" s="25"/>
      <c r="M107" s="59"/>
      <c r="N107" s="51">
        <f t="shared" si="23"/>
        <v>0</v>
      </c>
      <c r="O107" s="20">
        <f t="shared" si="24"/>
        <v>0</v>
      </c>
      <c r="P107" s="20">
        <f t="shared" si="16"/>
        <v>0</v>
      </c>
      <c r="Q107" s="51">
        <f t="shared" si="25"/>
        <v>0</v>
      </c>
    </row>
    <row r="108" spans="1:17" ht="12.75">
      <c r="A108" s="14">
        <v>98</v>
      </c>
      <c r="B108" s="110"/>
      <c r="C108" s="111"/>
      <c r="D108" s="57"/>
      <c r="E108" s="59"/>
      <c r="F108" s="39"/>
      <c r="G108" s="61"/>
      <c r="H108" s="51">
        <f t="shared" si="22"/>
        <v>0</v>
      </c>
      <c r="I108" s="59"/>
      <c r="J108" s="50"/>
      <c r="K108" s="20">
        <f t="shared" si="21"/>
        <v>0</v>
      </c>
      <c r="L108" s="25"/>
      <c r="M108" s="59"/>
      <c r="N108" s="51">
        <f t="shared" si="23"/>
        <v>0</v>
      </c>
      <c r="O108" s="20">
        <f t="shared" si="24"/>
        <v>0</v>
      </c>
      <c r="P108" s="20">
        <f t="shared" si="16"/>
        <v>0</v>
      </c>
      <c r="Q108" s="51">
        <f t="shared" si="25"/>
        <v>0</v>
      </c>
    </row>
    <row r="109" spans="1:17" ht="12.75">
      <c r="A109" s="14">
        <v>99</v>
      </c>
      <c r="B109" s="110"/>
      <c r="C109" s="111"/>
      <c r="D109" s="57"/>
      <c r="E109" s="59"/>
      <c r="F109" s="39"/>
      <c r="G109" s="61"/>
      <c r="H109" s="51">
        <f t="shared" si="22"/>
        <v>0</v>
      </c>
      <c r="I109" s="59"/>
      <c r="J109" s="50"/>
      <c r="K109" s="20">
        <f t="shared" si="21"/>
        <v>0</v>
      </c>
      <c r="L109" s="25"/>
      <c r="M109" s="59"/>
      <c r="N109" s="51">
        <f t="shared" si="23"/>
        <v>0</v>
      </c>
      <c r="O109" s="20">
        <f t="shared" si="24"/>
        <v>0</v>
      </c>
      <c r="P109" s="20">
        <f t="shared" si="16"/>
        <v>0</v>
      </c>
      <c r="Q109" s="51">
        <f t="shared" si="25"/>
        <v>0</v>
      </c>
    </row>
    <row r="110" spans="1:17" ht="12.75">
      <c r="A110" s="14">
        <v>100</v>
      </c>
      <c r="B110" s="110"/>
      <c r="C110" s="111"/>
      <c r="D110" s="57"/>
      <c r="E110" s="59"/>
      <c r="F110" s="39"/>
      <c r="G110" s="61"/>
      <c r="H110" s="51">
        <f t="shared" si="22"/>
        <v>0</v>
      </c>
      <c r="I110" s="59"/>
      <c r="J110" s="50"/>
      <c r="K110" s="20">
        <f t="shared" si="21"/>
        <v>0</v>
      </c>
      <c r="L110" s="25"/>
      <c r="M110" s="59"/>
      <c r="N110" s="51">
        <f t="shared" si="23"/>
        <v>0</v>
      </c>
      <c r="O110" s="20">
        <f t="shared" si="24"/>
        <v>0</v>
      </c>
      <c r="P110" s="20">
        <f t="shared" si="16"/>
        <v>0</v>
      </c>
      <c r="Q110" s="51">
        <f t="shared" si="25"/>
        <v>0</v>
      </c>
    </row>
    <row r="111" spans="1:17" ht="12.75">
      <c r="A111" s="14">
        <v>101</v>
      </c>
      <c r="B111" s="110"/>
      <c r="C111" s="111"/>
      <c r="D111" s="57"/>
      <c r="E111" s="59"/>
      <c r="F111" s="39"/>
      <c r="G111" s="61"/>
      <c r="H111" s="51">
        <f t="shared" si="22"/>
        <v>0</v>
      </c>
      <c r="I111" s="59"/>
      <c r="J111" s="50"/>
      <c r="K111" s="20">
        <f t="shared" si="21"/>
        <v>0</v>
      </c>
      <c r="L111" s="25"/>
      <c r="M111" s="59"/>
      <c r="N111" s="51">
        <f t="shared" si="23"/>
        <v>0</v>
      </c>
      <c r="O111" s="20">
        <f t="shared" si="24"/>
        <v>0</v>
      </c>
      <c r="P111" s="20">
        <f t="shared" si="16"/>
        <v>0</v>
      </c>
      <c r="Q111" s="51">
        <f t="shared" si="25"/>
        <v>0</v>
      </c>
    </row>
    <row r="112" spans="1:17" ht="12.75">
      <c r="A112" s="14">
        <v>102</v>
      </c>
      <c r="B112" s="110"/>
      <c r="C112" s="111"/>
      <c r="D112" s="57"/>
      <c r="E112" s="59"/>
      <c r="F112" s="39"/>
      <c r="G112" s="61"/>
      <c r="H112" s="51">
        <f t="shared" si="22"/>
        <v>0</v>
      </c>
      <c r="I112" s="59"/>
      <c r="J112" s="50"/>
      <c r="K112" s="20">
        <f t="shared" si="21"/>
        <v>0</v>
      </c>
      <c r="L112" s="25"/>
      <c r="M112" s="59"/>
      <c r="N112" s="51">
        <f t="shared" si="23"/>
        <v>0</v>
      </c>
      <c r="O112" s="20">
        <f t="shared" si="24"/>
        <v>0</v>
      </c>
      <c r="P112" s="20">
        <f t="shared" si="16"/>
        <v>0</v>
      </c>
      <c r="Q112" s="51">
        <f t="shared" si="25"/>
        <v>0</v>
      </c>
    </row>
    <row r="113" spans="1:17" ht="12.75">
      <c r="A113" s="14">
        <v>103</v>
      </c>
      <c r="B113" s="110"/>
      <c r="C113" s="111"/>
      <c r="D113" s="57"/>
      <c r="E113" s="59"/>
      <c r="F113" s="39"/>
      <c r="G113" s="61"/>
      <c r="H113" s="51">
        <f t="shared" si="22"/>
        <v>0</v>
      </c>
      <c r="I113" s="59"/>
      <c r="J113" s="50"/>
      <c r="K113" s="20">
        <f t="shared" si="21"/>
        <v>0</v>
      </c>
      <c r="L113" s="25"/>
      <c r="M113" s="59"/>
      <c r="N113" s="51">
        <f t="shared" si="23"/>
        <v>0</v>
      </c>
      <c r="O113" s="20">
        <f t="shared" si="24"/>
        <v>0</v>
      </c>
      <c r="P113" s="20">
        <f t="shared" si="16"/>
        <v>0</v>
      </c>
      <c r="Q113" s="51">
        <f t="shared" si="25"/>
        <v>0</v>
      </c>
    </row>
    <row r="114" spans="1:17" ht="12.75">
      <c r="A114" s="14">
        <v>104</v>
      </c>
      <c r="B114" s="110"/>
      <c r="C114" s="111"/>
      <c r="D114" s="57"/>
      <c r="E114" s="59"/>
      <c r="F114" s="39"/>
      <c r="G114" s="61"/>
      <c r="H114" s="51">
        <f t="shared" si="22"/>
        <v>0</v>
      </c>
      <c r="I114" s="59"/>
      <c r="J114" s="50"/>
      <c r="K114" s="20">
        <f t="shared" si="21"/>
        <v>0</v>
      </c>
      <c r="L114" s="25"/>
      <c r="M114" s="59"/>
      <c r="N114" s="51">
        <f t="shared" si="23"/>
        <v>0</v>
      </c>
      <c r="O114" s="20">
        <f t="shared" si="24"/>
        <v>0</v>
      </c>
      <c r="P114" s="20">
        <f t="shared" si="16"/>
        <v>0</v>
      </c>
      <c r="Q114" s="51">
        <f t="shared" si="25"/>
        <v>0</v>
      </c>
    </row>
    <row r="115" spans="1:17" ht="12.75">
      <c r="A115" s="14">
        <v>105</v>
      </c>
      <c r="B115" s="110"/>
      <c r="C115" s="111"/>
      <c r="D115" s="57"/>
      <c r="E115" s="59"/>
      <c r="F115" s="39"/>
      <c r="G115" s="61"/>
      <c r="H115" s="51">
        <f t="shared" si="22"/>
        <v>0</v>
      </c>
      <c r="I115" s="59"/>
      <c r="J115" s="50"/>
      <c r="K115" s="20">
        <f t="shared" si="21"/>
        <v>0</v>
      </c>
      <c r="L115" s="25"/>
      <c r="M115" s="59"/>
      <c r="N115" s="51">
        <f t="shared" si="23"/>
        <v>0</v>
      </c>
      <c r="O115" s="20">
        <f t="shared" si="24"/>
        <v>0</v>
      </c>
      <c r="P115" s="20">
        <f t="shared" si="16"/>
        <v>0</v>
      </c>
      <c r="Q115" s="51">
        <f t="shared" si="25"/>
        <v>0</v>
      </c>
    </row>
    <row r="116" spans="1:17" ht="12.75">
      <c r="A116" s="14">
        <v>106</v>
      </c>
      <c r="B116" s="110"/>
      <c r="C116" s="111"/>
      <c r="D116" s="57"/>
      <c r="E116" s="59"/>
      <c r="F116" s="39"/>
      <c r="G116" s="61"/>
      <c r="H116" s="51">
        <f t="shared" si="22"/>
        <v>0</v>
      </c>
      <c r="I116" s="59"/>
      <c r="J116" s="50"/>
      <c r="K116" s="20">
        <f t="shared" si="21"/>
        <v>0</v>
      </c>
      <c r="L116" s="25"/>
      <c r="M116" s="59"/>
      <c r="N116" s="51">
        <f t="shared" si="23"/>
        <v>0</v>
      </c>
      <c r="O116" s="20">
        <f t="shared" si="24"/>
        <v>0</v>
      </c>
      <c r="P116" s="20">
        <f t="shared" si="16"/>
        <v>0</v>
      </c>
      <c r="Q116" s="51">
        <f t="shared" si="25"/>
        <v>0</v>
      </c>
    </row>
    <row r="117" spans="1:17" ht="12.75">
      <c r="A117" s="14">
        <v>107</v>
      </c>
      <c r="B117" s="110"/>
      <c r="C117" s="111"/>
      <c r="D117" s="57"/>
      <c r="E117" s="59"/>
      <c r="F117" s="39"/>
      <c r="G117" s="61"/>
      <c r="H117" s="51">
        <f t="shared" si="22"/>
        <v>0</v>
      </c>
      <c r="I117" s="59"/>
      <c r="J117" s="50"/>
      <c r="K117" s="20">
        <f t="shared" si="21"/>
        <v>0</v>
      </c>
      <c r="L117" s="25"/>
      <c r="M117" s="59"/>
      <c r="N117" s="51">
        <f t="shared" si="23"/>
        <v>0</v>
      </c>
      <c r="O117" s="20">
        <f t="shared" si="24"/>
        <v>0</v>
      </c>
      <c r="P117" s="20">
        <f t="shared" si="16"/>
        <v>0</v>
      </c>
      <c r="Q117" s="51">
        <f t="shared" si="25"/>
        <v>0</v>
      </c>
    </row>
    <row r="118" spans="1:17" ht="12.75">
      <c r="A118" s="14">
        <v>108</v>
      </c>
      <c r="B118" s="110"/>
      <c r="C118" s="111"/>
      <c r="D118" s="57"/>
      <c r="E118" s="59"/>
      <c r="F118" s="39"/>
      <c r="G118" s="61"/>
      <c r="H118" s="51">
        <f t="shared" si="22"/>
        <v>0</v>
      </c>
      <c r="I118" s="59"/>
      <c r="J118" s="50"/>
      <c r="K118" s="20">
        <f t="shared" si="21"/>
        <v>0</v>
      </c>
      <c r="L118" s="25"/>
      <c r="M118" s="59"/>
      <c r="N118" s="51">
        <f t="shared" si="23"/>
        <v>0</v>
      </c>
      <c r="O118" s="20">
        <f t="shared" si="24"/>
        <v>0</v>
      </c>
      <c r="P118" s="20">
        <f t="shared" si="16"/>
        <v>0</v>
      </c>
      <c r="Q118" s="51">
        <f t="shared" si="25"/>
        <v>0</v>
      </c>
    </row>
    <row r="119" spans="1:17" ht="12.75">
      <c r="A119" s="14">
        <v>109</v>
      </c>
      <c r="B119" s="110"/>
      <c r="C119" s="111"/>
      <c r="D119" s="57"/>
      <c r="E119" s="59"/>
      <c r="F119" s="39"/>
      <c r="G119" s="61"/>
      <c r="H119" s="51">
        <f t="shared" si="22"/>
        <v>0</v>
      </c>
      <c r="I119" s="59"/>
      <c r="J119" s="50"/>
      <c r="K119" s="20">
        <f t="shared" si="21"/>
        <v>0</v>
      </c>
      <c r="L119" s="25"/>
      <c r="M119" s="59"/>
      <c r="N119" s="51">
        <f t="shared" si="23"/>
        <v>0</v>
      </c>
      <c r="O119" s="20">
        <f t="shared" si="24"/>
        <v>0</v>
      </c>
      <c r="P119" s="20">
        <f t="shared" si="16"/>
        <v>0</v>
      </c>
      <c r="Q119" s="51">
        <f t="shared" si="25"/>
        <v>0</v>
      </c>
    </row>
    <row r="120" spans="1:17" ht="13.5" thickBot="1">
      <c r="A120" s="15">
        <v>110</v>
      </c>
      <c r="B120" s="110"/>
      <c r="C120" s="111"/>
      <c r="D120" s="57"/>
      <c r="E120" s="59"/>
      <c r="F120" s="39"/>
      <c r="G120" s="61"/>
      <c r="H120" s="51">
        <f t="shared" si="22"/>
        <v>0</v>
      </c>
      <c r="I120" s="59"/>
      <c r="J120" s="50"/>
      <c r="K120" s="20">
        <f t="shared" si="21"/>
        <v>0</v>
      </c>
      <c r="L120" s="25"/>
      <c r="M120" s="59"/>
      <c r="N120" s="51">
        <f t="shared" si="23"/>
        <v>0</v>
      </c>
      <c r="O120" s="20">
        <f t="shared" si="24"/>
        <v>0</v>
      </c>
      <c r="P120" s="20">
        <f t="shared" si="16"/>
        <v>0</v>
      </c>
      <c r="Q120" s="31">
        <f t="shared" si="25"/>
        <v>0</v>
      </c>
    </row>
    <row r="121" spans="1:17" ht="13.5" thickBot="1">
      <c r="A121" s="4"/>
      <c r="B121" s="4"/>
      <c r="C121" s="4"/>
      <c r="D121" s="21">
        <f aca="true" t="shared" si="26" ref="D121:O121">SUM(D11:D120)</f>
        <v>0</v>
      </c>
      <c r="E121" s="22">
        <f t="shared" si="26"/>
        <v>0</v>
      </c>
      <c r="F121" s="22">
        <f>SUM(F11:F120)</f>
        <v>0</v>
      </c>
      <c r="G121" s="22">
        <f>SUM(G11:G120)</f>
        <v>0</v>
      </c>
      <c r="H121" s="22">
        <f t="shared" si="26"/>
        <v>0</v>
      </c>
      <c r="I121" s="22">
        <f t="shared" si="26"/>
        <v>0</v>
      </c>
      <c r="J121" s="22">
        <f>SUM(J11:J120)</f>
        <v>0</v>
      </c>
      <c r="K121" s="22">
        <f t="shared" si="26"/>
        <v>0</v>
      </c>
      <c r="L121" s="22">
        <f>SUM(L11:L120)</f>
        <v>0</v>
      </c>
      <c r="M121" s="22">
        <f>SUM(M11:M120)</f>
        <v>0</v>
      </c>
      <c r="N121" s="22">
        <f>SUM(N11:N120)</f>
        <v>0</v>
      </c>
      <c r="O121" s="75">
        <f t="shared" si="26"/>
        <v>0</v>
      </c>
      <c r="P121" s="22">
        <f>SUM(P11:P120)</f>
        <v>0</v>
      </c>
      <c r="Q121" s="76">
        <f>SUM(Q11:Q120)</f>
        <v>0</v>
      </c>
    </row>
    <row r="122" spans="7:10" ht="12.75">
      <c r="G122" s="1"/>
      <c r="H122" s="12"/>
      <c r="J122" s="1"/>
    </row>
    <row r="123" spans="7:10" ht="12.75">
      <c r="G123" s="1"/>
      <c r="J123" s="1"/>
    </row>
  </sheetData>
  <sheetProtection/>
  <protectedRanges>
    <protectedRange sqref="H2 D7 E11:G120 I11:J120 L11:M120 B11:C120" name="Dane Beneficjenta"/>
  </protectedRanges>
  <mergeCells count="119">
    <mergeCell ref="P8:P9"/>
    <mergeCell ref="Q8:Q9"/>
    <mergeCell ref="A1:G1"/>
    <mergeCell ref="D8:K8"/>
    <mergeCell ref="L8:N8"/>
    <mergeCell ref="O8:O9"/>
    <mergeCell ref="B9:C9"/>
    <mergeCell ref="B11:C11"/>
    <mergeCell ref="B12:C12"/>
    <mergeCell ref="B13:C13"/>
    <mergeCell ref="B8:C8"/>
    <mergeCell ref="B10:C1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8:C118"/>
    <mergeCell ref="B119:C119"/>
    <mergeCell ref="B120:C120"/>
    <mergeCell ref="B114:C114"/>
    <mergeCell ref="B115:C115"/>
    <mergeCell ref="B116:C116"/>
    <mergeCell ref="B117:C117"/>
  </mergeCells>
  <conditionalFormatting sqref="J11:J120">
    <cfRule type="cellIs" priority="1" dxfId="0" operator="greaterThan" stopIfTrue="1">
      <formula>1</formula>
    </cfRule>
  </conditionalFormatting>
  <printOptions/>
  <pageMargins left="0.33" right="0.36" top="0.51" bottom="0.48" header="0.5" footer="0.5"/>
  <pageSetup fitToHeight="2" fitToWidth="1" horizontalDpi="600" verticalDpi="600" orientation="landscape" paperSize="9" scale="60" r:id="rId1"/>
  <rowBreaks count="1" manualBreakCount="1">
    <brk id="7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view="pageBreakPreview" zoomScale="75" zoomScaleNormal="75" zoomScaleSheetLayoutView="75" workbookViewId="0" topLeftCell="A1">
      <selection activeCell="B44" sqref="B44:C44"/>
    </sheetView>
  </sheetViews>
  <sheetFormatPr defaultColWidth="9.140625" defaultRowHeight="12.75"/>
  <cols>
    <col min="1" max="1" width="6.57421875" style="0" customWidth="1"/>
    <col min="2" max="2" width="17.57421875" style="0" customWidth="1"/>
    <col min="3" max="3" width="11.421875" style="0" customWidth="1"/>
    <col min="4" max="4" width="14.421875" style="0" customWidth="1"/>
    <col min="5" max="6" width="11.421875" style="0" customWidth="1"/>
    <col min="7" max="7" width="10.8515625" style="0" customWidth="1"/>
    <col min="8" max="8" width="15.421875" style="0" customWidth="1"/>
    <col min="9" max="9" width="13.421875" style="0" customWidth="1"/>
    <col min="10" max="10" width="16.421875" style="0" customWidth="1"/>
    <col min="11" max="11" width="18.421875" style="0" customWidth="1"/>
    <col min="12" max="12" width="13.140625" style="0" customWidth="1"/>
    <col min="13" max="13" width="14.421875" style="0" customWidth="1"/>
    <col min="14" max="14" width="14.00390625" style="0" customWidth="1"/>
    <col min="15" max="15" width="15.57421875" style="0" customWidth="1"/>
    <col min="16" max="16" width="15.421875" style="0" customWidth="1"/>
    <col min="17" max="17" width="16.421875" style="0" customWidth="1"/>
  </cols>
  <sheetData>
    <row r="1" spans="1:17" ht="13.5" customHeight="1" thickBot="1">
      <c r="A1" s="122" t="s">
        <v>17</v>
      </c>
      <c r="B1" s="123"/>
      <c r="C1" s="123"/>
      <c r="D1" s="123"/>
      <c r="E1" s="123"/>
      <c r="F1" s="123"/>
      <c r="G1" s="12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3.5" thickBot="1">
      <c r="A2" s="4" t="s">
        <v>11</v>
      </c>
      <c r="B2" s="2" t="s">
        <v>18</v>
      </c>
      <c r="C2" s="24">
        <f>suma!E7</f>
        <v>0</v>
      </c>
      <c r="D2" s="2" t="s">
        <v>44</v>
      </c>
      <c r="E2" s="74">
        <f>suma!C7</f>
        <v>0</v>
      </c>
      <c r="F2" s="4"/>
      <c r="G2" s="2" t="s">
        <v>24</v>
      </c>
      <c r="H2" s="86"/>
      <c r="I2" s="4"/>
      <c r="J2" s="12"/>
      <c r="K2" s="4"/>
      <c r="L2" s="4"/>
      <c r="M2" s="4"/>
      <c r="N2" s="4"/>
      <c r="O2" s="4"/>
      <c r="P2" s="4"/>
      <c r="Q2" s="4"/>
    </row>
    <row r="3" spans="1:17" ht="12.75">
      <c r="A3" s="4"/>
      <c r="B3" s="2" t="s">
        <v>55</v>
      </c>
      <c r="C3" s="84">
        <f>suma!C8</f>
        <v>0</v>
      </c>
      <c r="D3" s="78"/>
      <c r="E3" s="79"/>
      <c r="F3" s="79"/>
      <c r="G3" s="79"/>
      <c r="H3" s="85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2" t="s">
        <v>12</v>
      </c>
      <c r="C4" s="84">
        <f>suma!C9</f>
        <v>0</v>
      </c>
      <c r="D4" s="78"/>
      <c r="E4" s="79"/>
      <c r="F4" s="79"/>
      <c r="G4" s="79"/>
      <c r="H4" s="80"/>
      <c r="I4" s="4"/>
      <c r="J4" s="4"/>
      <c r="K4" s="4"/>
      <c r="L4" s="4"/>
      <c r="M4" s="4"/>
      <c r="N4" s="4"/>
      <c r="O4" s="4"/>
      <c r="P4" s="4"/>
      <c r="Q4" s="4"/>
    </row>
    <row r="5" spans="1:17" ht="13.5" thickBot="1">
      <c r="A5" s="4"/>
      <c r="B5" s="2" t="s">
        <v>13</v>
      </c>
      <c r="C5" s="81">
        <f>suma!C10</f>
        <v>0</v>
      </c>
      <c r="D5" s="82"/>
      <c r="E5" s="79"/>
      <c r="F5" s="79"/>
      <c r="G5" s="79"/>
      <c r="H5" s="83"/>
      <c r="I5" s="52"/>
      <c r="J5" s="4"/>
      <c r="K5" s="52"/>
      <c r="L5" s="4"/>
      <c r="M5" s="4"/>
      <c r="N5" s="4"/>
      <c r="O5" s="52"/>
      <c r="P5" s="4"/>
      <c r="Q5" s="4"/>
    </row>
    <row r="6" spans="1:17" ht="56.25" customHeight="1" thickBot="1">
      <c r="A6" s="4"/>
      <c r="B6" s="49"/>
      <c r="C6" s="49"/>
      <c r="D6" s="49"/>
      <c r="E6" s="49"/>
      <c r="F6" s="49"/>
      <c r="G6" s="49"/>
      <c r="H6" s="67" t="s">
        <v>21</v>
      </c>
      <c r="I6" s="68" t="s">
        <v>35</v>
      </c>
      <c r="J6" s="69" t="s">
        <v>20</v>
      </c>
      <c r="K6" s="70" t="s">
        <v>22</v>
      </c>
      <c r="L6" s="71" t="s">
        <v>40</v>
      </c>
      <c r="M6" s="68" t="s">
        <v>35</v>
      </c>
      <c r="N6" s="68" t="s">
        <v>41</v>
      </c>
      <c r="O6" s="70" t="s">
        <v>37</v>
      </c>
      <c r="P6" s="72" t="s">
        <v>19</v>
      </c>
      <c r="Q6" s="73" t="s">
        <v>23</v>
      </c>
    </row>
    <row r="7" spans="1:17" ht="13.5" thickBot="1">
      <c r="A7" s="4"/>
      <c r="B7" s="4"/>
      <c r="C7" s="2"/>
      <c r="D7" s="53"/>
      <c r="E7" s="4"/>
      <c r="F7" s="54"/>
      <c r="G7" s="54" t="s">
        <v>2</v>
      </c>
      <c r="H7" s="21">
        <f aca="true" t="shared" si="0" ref="H7:Q7">H121</f>
        <v>0</v>
      </c>
      <c r="I7" s="22">
        <f t="shared" si="0"/>
        <v>0</v>
      </c>
      <c r="J7" s="22">
        <f>J121</f>
        <v>0</v>
      </c>
      <c r="K7" s="22">
        <f>K121</f>
        <v>0</v>
      </c>
      <c r="L7" s="22">
        <f>L121</f>
        <v>0</v>
      </c>
      <c r="M7" s="22">
        <f>M121</f>
        <v>0</v>
      </c>
      <c r="N7" s="22">
        <f>N121</f>
        <v>0</v>
      </c>
      <c r="O7" s="22">
        <f t="shared" si="0"/>
        <v>0</v>
      </c>
      <c r="P7" s="22">
        <f t="shared" si="0"/>
        <v>0</v>
      </c>
      <c r="Q7" s="62">
        <f t="shared" si="0"/>
        <v>0</v>
      </c>
    </row>
    <row r="8" spans="1:17" ht="13.5" customHeight="1">
      <c r="A8" s="55"/>
      <c r="B8" s="114"/>
      <c r="C8" s="115"/>
      <c r="D8" s="124" t="s">
        <v>33</v>
      </c>
      <c r="E8" s="125"/>
      <c r="F8" s="125"/>
      <c r="G8" s="125"/>
      <c r="H8" s="95"/>
      <c r="I8" s="95"/>
      <c r="J8" s="95"/>
      <c r="K8" s="126"/>
      <c r="L8" s="127" t="s">
        <v>32</v>
      </c>
      <c r="M8" s="118"/>
      <c r="N8" s="128"/>
      <c r="O8" s="129" t="s">
        <v>37</v>
      </c>
      <c r="P8" s="118" t="s">
        <v>42</v>
      </c>
      <c r="Q8" s="120" t="s">
        <v>43</v>
      </c>
    </row>
    <row r="9" spans="1:17" s="3" customFormat="1" ht="48" customHeight="1" thickBot="1">
      <c r="A9" s="56" t="s">
        <v>1</v>
      </c>
      <c r="B9" s="131" t="s">
        <v>31</v>
      </c>
      <c r="C9" s="132"/>
      <c r="D9" s="63" t="s">
        <v>8</v>
      </c>
      <c r="E9" s="64" t="s">
        <v>9</v>
      </c>
      <c r="F9" s="64" t="s">
        <v>54</v>
      </c>
      <c r="G9" s="64" t="s">
        <v>10</v>
      </c>
      <c r="H9" s="65" t="s">
        <v>21</v>
      </c>
      <c r="I9" s="64" t="s">
        <v>35</v>
      </c>
      <c r="J9" s="64" t="s">
        <v>34</v>
      </c>
      <c r="K9" s="66" t="s">
        <v>36</v>
      </c>
      <c r="L9" s="63" t="s">
        <v>39</v>
      </c>
      <c r="M9" s="64" t="s">
        <v>35</v>
      </c>
      <c r="N9" s="66" t="s">
        <v>38</v>
      </c>
      <c r="O9" s="130"/>
      <c r="P9" s="119"/>
      <c r="Q9" s="121"/>
    </row>
    <row r="10" spans="1:17" ht="12.75">
      <c r="A10" s="18">
        <v>1</v>
      </c>
      <c r="B10" s="116">
        <v>2</v>
      </c>
      <c r="C10" s="117"/>
      <c r="D10" s="15">
        <v>3</v>
      </c>
      <c r="E10" s="15">
        <v>4</v>
      </c>
      <c r="F10" s="15">
        <v>5</v>
      </c>
      <c r="G10" s="15">
        <v>6</v>
      </c>
      <c r="H10" s="15" t="s">
        <v>46</v>
      </c>
      <c r="I10" s="15">
        <v>8</v>
      </c>
      <c r="J10" s="15">
        <v>9</v>
      </c>
      <c r="K10" s="15" t="s">
        <v>47</v>
      </c>
      <c r="L10" s="15">
        <v>11</v>
      </c>
      <c r="M10" s="15">
        <v>12</v>
      </c>
      <c r="N10" s="15" t="s">
        <v>48</v>
      </c>
      <c r="O10" s="18" t="s">
        <v>49</v>
      </c>
      <c r="P10" s="18" t="s">
        <v>50</v>
      </c>
      <c r="Q10" s="18" t="s">
        <v>51</v>
      </c>
    </row>
    <row r="11" spans="1:17" ht="12.75">
      <c r="A11" s="11">
        <v>1</v>
      </c>
      <c r="B11" s="112"/>
      <c r="C11" s="113"/>
      <c r="D11" s="57"/>
      <c r="E11" s="58"/>
      <c r="F11" s="39"/>
      <c r="G11" s="60"/>
      <c r="H11" s="51">
        <f>SUM(D11:G11)</f>
        <v>0</v>
      </c>
      <c r="I11" s="58"/>
      <c r="J11" s="50"/>
      <c r="K11" s="19">
        <f>IF(J11&lt;=1,(J11*(H11+I11)),H11+I11)</f>
        <v>0</v>
      </c>
      <c r="L11" s="25"/>
      <c r="M11" s="58"/>
      <c r="N11" s="51">
        <f>SUM(L11:M11)</f>
        <v>0</v>
      </c>
      <c r="O11" s="20">
        <f>SUM(N11,I11,H11)</f>
        <v>0</v>
      </c>
      <c r="P11" s="19">
        <f>SUM(K11,N11)</f>
        <v>0</v>
      </c>
      <c r="Q11" s="51">
        <f>IF(J11&lt;=1,(H11*J11)+L11,H11+L11)</f>
        <v>0</v>
      </c>
    </row>
    <row r="12" spans="1:17" ht="12.75">
      <c r="A12" s="14">
        <v>2</v>
      </c>
      <c r="B12" s="110"/>
      <c r="C12" s="111"/>
      <c r="D12" s="57"/>
      <c r="E12" s="59"/>
      <c r="F12" s="39"/>
      <c r="G12" s="61"/>
      <c r="H12" s="51">
        <f aca="true" t="shared" si="1" ref="H12:H61">SUM(D12:G12)</f>
        <v>0</v>
      </c>
      <c r="I12" s="59"/>
      <c r="J12" s="50"/>
      <c r="K12" s="20">
        <f aca="true" t="shared" si="2" ref="K12:K75">IF(J12&lt;=1,(J12*(H12+I12)),H12+I12)</f>
        <v>0</v>
      </c>
      <c r="L12" s="25"/>
      <c r="M12" s="59"/>
      <c r="N12" s="51">
        <f aca="true" t="shared" si="3" ref="N12:N31">SUM(L12:M12)</f>
        <v>0</v>
      </c>
      <c r="O12" s="20">
        <f>SUM(N12,I12,H12)</f>
        <v>0</v>
      </c>
      <c r="P12" s="20">
        <f aca="true" t="shared" si="4" ref="P12:P75">SUM(K12,N12)</f>
        <v>0</v>
      </c>
      <c r="Q12" s="51">
        <f aca="true" t="shared" si="5" ref="Q12:Q31">IF(J12&lt;=1,(H12*J12)+L12,H12+L12)</f>
        <v>0</v>
      </c>
    </row>
    <row r="13" spans="1:17" ht="12.75">
      <c r="A13" s="14">
        <v>3</v>
      </c>
      <c r="B13" s="110"/>
      <c r="C13" s="111"/>
      <c r="D13" s="57"/>
      <c r="E13" s="59"/>
      <c r="F13" s="39"/>
      <c r="G13" s="61"/>
      <c r="H13" s="51">
        <f t="shared" si="1"/>
        <v>0</v>
      </c>
      <c r="I13" s="59"/>
      <c r="J13" s="50"/>
      <c r="K13" s="20">
        <f t="shared" si="2"/>
        <v>0</v>
      </c>
      <c r="L13" s="25"/>
      <c r="M13" s="59"/>
      <c r="N13" s="51">
        <f t="shared" si="3"/>
        <v>0</v>
      </c>
      <c r="O13" s="20">
        <f aca="true" t="shared" si="6" ref="O13:O76">SUM(N13,I13,H13)</f>
        <v>0</v>
      </c>
      <c r="P13" s="20">
        <f t="shared" si="4"/>
        <v>0</v>
      </c>
      <c r="Q13" s="51">
        <f t="shared" si="5"/>
        <v>0</v>
      </c>
    </row>
    <row r="14" spans="1:17" ht="12.75">
      <c r="A14" s="14">
        <v>4</v>
      </c>
      <c r="B14" s="110"/>
      <c r="C14" s="111"/>
      <c r="D14" s="57"/>
      <c r="E14" s="59"/>
      <c r="F14" s="39"/>
      <c r="G14" s="61"/>
      <c r="H14" s="51">
        <f t="shared" si="1"/>
        <v>0</v>
      </c>
      <c r="I14" s="59"/>
      <c r="J14" s="50"/>
      <c r="K14" s="20">
        <f t="shared" si="2"/>
        <v>0</v>
      </c>
      <c r="L14" s="25"/>
      <c r="M14" s="59"/>
      <c r="N14" s="51">
        <f t="shared" si="3"/>
        <v>0</v>
      </c>
      <c r="O14" s="20">
        <f t="shared" si="6"/>
        <v>0</v>
      </c>
      <c r="P14" s="20">
        <f t="shared" si="4"/>
        <v>0</v>
      </c>
      <c r="Q14" s="51">
        <f t="shared" si="5"/>
        <v>0</v>
      </c>
    </row>
    <row r="15" spans="1:17" ht="12.75">
      <c r="A15" s="14">
        <v>5</v>
      </c>
      <c r="B15" s="110"/>
      <c r="C15" s="111"/>
      <c r="D15" s="57"/>
      <c r="E15" s="59"/>
      <c r="F15" s="39"/>
      <c r="G15" s="61"/>
      <c r="H15" s="51">
        <f t="shared" si="1"/>
        <v>0</v>
      </c>
      <c r="I15" s="59"/>
      <c r="J15" s="50"/>
      <c r="K15" s="20">
        <f t="shared" si="2"/>
        <v>0</v>
      </c>
      <c r="L15" s="25"/>
      <c r="M15" s="59"/>
      <c r="N15" s="51">
        <f t="shared" si="3"/>
        <v>0</v>
      </c>
      <c r="O15" s="20">
        <f t="shared" si="6"/>
        <v>0</v>
      </c>
      <c r="P15" s="20">
        <f t="shared" si="4"/>
        <v>0</v>
      </c>
      <c r="Q15" s="51">
        <f t="shared" si="5"/>
        <v>0</v>
      </c>
    </row>
    <row r="16" spans="1:17" ht="12.75">
      <c r="A16" s="14">
        <v>6</v>
      </c>
      <c r="B16" s="110"/>
      <c r="C16" s="111"/>
      <c r="D16" s="57"/>
      <c r="E16" s="59"/>
      <c r="F16" s="39"/>
      <c r="G16" s="61"/>
      <c r="H16" s="51">
        <f t="shared" si="1"/>
        <v>0</v>
      </c>
      <c r="I16" s="59"/>
      <c r="J16" s="50"/>
      <c r="K16" s="20">
        <f t="shared" si="2"/>
        <v>0</v>
      </c>
      <c r="L16" s="25"/>
      <c r="M16" s="59"/>
      <c r="N16" s="51">
        <f t="shared" si="3"/>
        <v>0</v>
      </c>
      <c r="O16" s="20">
        <f t="shared" si="6"/>
        <v>0</v>
      </c>
      <c r="P16" s="20">
        <f t="shared" si="4"/>
        <v>0</v>
      </c>
      <c r="Q16" s="51">
        <f t="shared" si="5"/>
        <v>0</v>
      </c>
    </row>
    <row r="17" spans="1:17" ht="12.75">
      <c r="A17" s="14">
        <v>7</v>
      </c>
      <c r="B17" s="110"/>
      <c r="C17" s="111"/>
      <c r="D17" s="57"/>
      <c r="E17" s="59"/>
      <c r="F17" s="39"/>
      <c r="G17" s="61"/>
      <c r="H17" s="51">
        <f t="shared" si="1"/>
        <v>0</v>
      </c>
      <c r="I17" s="59"/>
      <c r="J17" s="50"/>
      <c r="K17" s="20">
        <f t="shared" si="2"/>
        <v>0</v>
      </c>
      <c r="L17" s="25"/>
      <c r="M17" s="59"/>
      <c r="N17" s="51">
        <f t="shared" si="3"/>
        <v>0</v>
      </c>
      <c r="O17" s="20">
        <f t="shared" si="6"/>
        <v>0</v>
      </c>
      <c r="P17" s="20">
        <f t="shared" si="4"/>
        <v>0</v>
      </c>
      <c r="Q17" s="51">
        <f t="shared" si="5"/>
        <v>0</v>
      </c>
    </row>
    <row r="18" spans="1:17" ht="12.75">
      <c r="A18" s="14">
        <v>8</v>
      </c>
      <c r="B18" s="110"/>
      <c r="C18" s="111"/>
      <c r="D18" s="57"/>
      <c r="E18" s="59"/>
      <c r="F18" s="39"/>
      <c r="G18" s="61"/>
      <c r="H18" s="51">
        <f t="shared" si="1"/>
        <v>0</v>
      </c>
      <c r="I18" s="59"/>
      <c r="J18" s="50"/>
      <c r="K18" s="20">
        <f t="shared" si="2"/>
        <v>0</v>
      </c>
      <c r="L18" s="25"/>
      <c r="M18" s="59"/>
      <c r="N18" s="51">
        <f t="shared" si="3"/>
        <v>0</v>
      </c>
      <c r="O18" s="20">
        <f t="shared" si="6"/>
        <v>0</v>
      </c>
      <c r="P18" s="20">
        <f t="shared" si="4"/>
        <v>0</v>
      </c>
      <c r="Q18" s="51">
        <f t="shared" si="5"/>
        <v>0</v>
      </c>
    </row>
    <row r="19" spans="1:17" ht="12.75">
      <c r="A19" s="14">
        <v>9</v>
      </c>
      <c r="B19" s="110"/>
      <c r="C19" s="111"/>
      <c r="D19" s="57"/>
      <c r="E19" s="59"/>
      <c r="F19" s="39"/>
      <c r="G19" s="61"/>
      <c r="H19" s="51">
        <f t="shared" si="1"/>
        <v>0</v>
      </c>
      <c r="I19" s="59"/>
      <c r="J19" s="50"/>
      <c r="K19" s="20">
        <f t="shared" si="2"/>
        <v>0</v>
      </c>
      <c r="L19" s="25"/>
      <c r="M19" s="59"/>
      <c r="N19" s="51">
        <f t="shared" si="3"/>
        <v>0</v>
      </c>
      <c r="O19" s="20">
        <f t="shared" si="6"/>
        <v>0</v>
      </c>
      <c r="P19" s="20">
        <f t="shared" si="4"/>
        <v>0</v>
      </c>
      <c r="Q19" s="51">
        <f t="shared" si="5"/>
        <v>0</v>
      </c>
    </row>
    <row r="20" spans="1:17" ht="12.75">
      <c r="A20" s="14">
        <v>10</v>
      </c>
      <c r="B20" s="110"/>
      <c r="C20" s="111"/>
      <c r="D20" s="57"/>
      <c r="E20" s="59"/>
      <c r="F20" s="39"/>
      <c r="G20" s="61"/>
      <c r="H20" s="51">
        <f t="shared" si="1"/>
        <v>0</v>
      </c>
      <c r="I20" s="59"/>
      <c r="J20" s="50"/>
      <c r="K20" s="20">
        <f t="shared" si="2"/>
        <v>0</v>
      </c>
      <c r="L20" s="25"/>
      <c r="M20" s="59"/>
      <c r="N20" s="51">
        <f t="shared" si="3"/>
        <v>0</v>
      </c>
      <c r="O20" s="20">
        <f t="shared" si="6"/>
        <v>0</v>
      </c>
      <c r="P20" s="20">
        <f t="shared" si="4"/>
        <v>0</v>
      </c>
      <c r="Q20" s="51">
        <f t="shared" si="5"/>
        <v>0</v>
      </c>
    </row>
    <row r="21" spans="1:17" ht="12.75">
      <c r="A21" s="14">
        <v>11</v>
      </c>
      <c r="B21" s="110"/>
      <c r="C21" s="111"/>
      <c r="D21" s="57"/>
      <c r="E21" s="59"/>
      <c r="F21" s="39"/>
      <c r="G21" s="61"/>
      <c r="H21" s="51">
        <f t="shared" si="1"/>
        <v>0</v>
      </c>
      <c r="I21" s="59"/>
      <c r="J21" s="50"/>
      <c r="K21" s="20">
        <f t="shared" si="2"/>
        <v>0</v>
      </c>
      <c r="L21" s="25"/>
      <c r="M21" s="59"/>
      <c r="N21" s="51">
        <f t="shared" si="3"/>
        <v>0</v>
      </c>
      <c r="O21" s="20">
        <f t="shared" si="6"/>
        <v>0</v>
      </c>
      <c r="P21" s="20">
        <f t="shared" si="4"/>
        <v>0</v>
      </c>
      <c r="Q21" s="51">
        <f t="shared" si="5"/>
        <v>0</v>
      </c>
    </row>
    <row r="22" spans="1:17" ht="12.75">
      <c r="A22" s="14">
        <v>12</v>
      </c>
      <c r="B22" s="110"/>
      <c r="C22" s="111"/>
      <c r="D22" s="57"/>
      <c r="E22" s="59"/>
      <c r="F22" s="39"/>
      <c r="G22" s="61"/>
      <c r="H22" s="51">
        <f t="shared" si="1"/>
        <v>0</v>
      </c>
      <c r="I22" s="59"/>
      <c r="J22" s="50"/>
      <c r="K22" s="20">
        <f t="shared" si="2"/>
        <v>0</v>
      </c>
      <c r="L22" s="25"/>
      <c r="M22" s="59"/>
      <c r="N22" s="51">
        <f t="shared" si="3"/>
        <v>0</v>
      </c>
      <c r="O22" s="20">
        <f t="shared" si="6"/>
        <v>0</v>
      </c>
      <c r="P22" s="20">
        <f t="shared" si="4"/>
        <v>0</v>
      </c>
      <c r="Q22" s="51">
        <f t="shared" si="5"/>
        <v>0</v>
      </c>
    </row>
    <row r="23" spans="1:17" ht="12.75">
      <c r="A23" s="14">
        <v>13</v>
      </c>
      <c r="B23" s="110"/>
      <c r="C23" s="111"/>
      <c r="D23" s="57"/>
      <c r="E23" s="59"/>
      <c r="F23" s="39"/>
      <c r="G23" s="61"/>
      <c r="H23" s="51">
        <f t="shared" si="1"/>
        <v>0</v>
      </c>
      <c r="I23" s="59"/>
      <c r="J23" s="50"/>
      <c r="K23" s="20">
        <f t="shared" si="2"/>
        <v>0</v>
      </c>
      <c r="L23" s="25"/>
      <c r="M23" s="59"/>
      <c r="N23" s="51">
        <f t="shared" si="3"/>
        <v>0</v>
      </c>
      <c r="O23" s="20">
        <f t="shared" si="6"/>
        <v>0</v>
      </c>
      <c r="P23" s="20">
        <f t="shared" si="4"/>
        <v>0</v>
      </c>
      <c r="Q23" s="51">
        <f t="shared" si="5"/>
        <v>0</v>
      </c>
    </row>
    <row r="24" spans="1:17" ht="12.75">
      <c r="A24" s="14">
        <v>14</v>
      </c>
      <c r="B24" s="110"/>
      <c r="C24" s="111"/>
      <c r="D24" s="57"/>
      <c r="E24" s="59"/>
      <c r="F24" s="39"/>
      <c r="G24" s="61"/>
      <c r="H24" s="51">
        <f t="shared" si="1"/>
        <v>0</v>
      </c>
      <c r="I24" s="59"/>
      <c r="J24" s="50"/>
      <c r="K24" s="20">
        <f t="shared" si="2"/>
        <v>0</v>
      </c>
      <c r="L24" s="25"/>
      <c r="M24" s="59"/>
      <c r="N24" s="51">
        <f t="shared" si="3"/>
        <v>0</v>
      </c>
      <c r="O24" s="20">
        <f t="shared" si="6"/>
        <v>0</v>
      </c>
      <c r="P24" s="20">
        <f t="shared" si="4"/>
        <v>0</v>
      </c>
      <c r="Q24" s="51">
        <f t="shared" si="5"/>
        <v>0</v>
      </c>
    </row>
    <row r="25" spans="1:17" ht="12.75">
      <c r="A25" s="14">
        <v>15</v>
      </c>
      <c r="B25" s="110"/>
      <c r="C25" s="111"/>
      <c r="D25" s="57"/>
      <c r="E25" s="59"/>
      <c r="F25" s="39"/>
      <c r="G25" s="61"/>
      <c r="H25" s="51">
        <f t="shared" si="1"/>
        <v>0</v>
      </c>
      <c r="I25" s="59"/>
      <c r="J25" s="50"/>
      <c r="K25" s="20">
        <f t="shared" si="2"/>
        <v>0</v>
      </c>
      <c r="L25" s="25"/>
      <c r="M25" s="59"/>
      <c r="N25" s="51">
        <f t="shared" si="3"/>
        <v>0</v>
      </c>
      <c r="O25" s="20">
        <f t="shared" si="6"/>
        <v>0</v>
      </c>
      <c r="P25" s="20">
        <f t="shared" si="4"/>
        <v>0</v>
      </c>
      <c r="Q25" s="51">
        <f t="shared" si="5"/>
        <v>0</v>
      </c>
    </row>
    <row r="26" spans="1:17" ht="12.75">
      <c r="A26" s="14">
        <v>16</v>
      </c>
      <c r="B26" s="110"/>
      <c r="C26" s="111"/>
      <c r="D26" s="57"/>
      <c r="E26" s="59"/>
      <c r="F26" s="39"/>
      <c r="G26" s="61"/>
      <c r="H26" s="51">
        <f t="shared" si="1"/>
        <v>0</v>
      </c>
      <c r="I26" s="59"/>
      <c r="J26" s="50"/>
      <c r="K26" s="20">
        <f t="shared" si="2"/>
        <v>0</v>
      </c>
      <c r="L26" s="25"/>
      <c r="M26" s="59"/>
      <c r="N26" s="51">
        <f t="shared" si="3"/>
        <v>0</v>
      </c>
      <c r="O26" s="20">
        <f t="shared" si="6"/>
        <v>0</v>
      </c>
      <c r="P26" s="20">
        <f t="shared" si="4"/>
        <v>0</v>
      </c>
      <c r="Q26" s="51">
        <f t="shared" si="5"/>
        <v>0</v>
      </c>
    </row>
    <row r="27" spans="1:17" ht="12.75">
      <c r="A27" s="14">
        <v>17</v>
      </c>
      <c r="B27" s="110"/>
      <c r="C27" s="111"/>
      <c r="D27" s="57"/>
      <c r="E27" s="59"/>
      <c r="F27" s="39"/>
      <c r="G27" s="61"/>
      <c r="H27" s="51">
        <f t="shared" si="1"/>
        <v>0</v>
      </c>
      <c r="I27" s="59"/>
      <c r="J27" s="50"/>
      <c r="K27" s="20">
        <f t="shared" si="2"/>
        <v>0</v>
      </c>
      <c r="L27" s="25"/>
      <c r="M27" s="59"/>
      <c r="N27" s="51">
        <f t="shared" si="3"/>
        <v>0</v>
      </c>
      <c r="O27" s="20">
        <f t="shared" si="6"/>
        <v>0</v>
      </c>
      <c r="P27" s="20">
        <f t="shared" si="4"/>
        <v>0</v>
      </c>
      <c r="Q27" s="51">
        <f t="shared" si="5"/>
        <v>0</v>
      </c>
    </row>
    <row r="28" spans="1:17" ht="12.75">
      <c r="A28" s="14">
        <v>18</v>
      </c>
      <c r="B28" s="110"/>
      <c r="C28" s="111"/>
      <c r="D28" s="57"/>
      <c r="E28" s="59"/>
      <c r="F28" s="39"/>
      <c r="G28" s="61"/>
      <c r="H28" s="51">
        <f t="shared" si="1"/>
        <v>0</v>
      </c>
      <c r="I28" s="59"/>
      <c r="J28" s="50"/>
      <c r="K28" s="20">
        <f t="shared" si="2"/>
        <v>0</v>
      </c>
      <c r="L28" s="25"/>
      <c r="M28" s="59"/>
      <c r="N28" s="51">
        <f t="shared" si="3"/>
        <v>0</v>
      </c>
      <c r="O28" s="20">
        <f t="shared" si="6"/>
        <v>0</v>
      </c>
      <c r="P28" s="20">
        <f t="shared" si="4"/>
        <v>0</v>
      </c>
      <c r="Q28" s="51">
        <f t="shared" si="5"/>
        <v>0</v>
      </c>
    </row>
    <row r="29" spans="1:17" ht="12.75">
      <c r="A29" s="14">
        <v>19</v>
      </c>
      <c r="B29" s="110"/>
      <c r="C29" s="111"/>
      <c r="D29" s="57"/>
      <c r="E29" s="59"/>
      <c r="F29" s="39"/>
      <c r="G29" s="61"/>
      <c r="H29" s="51">
        <f t="shared" si="1"/>
        <v>0</v>
      </c>
      <c r="I29" s="59"/>
      <c r="J29" s="50"/>
      <c r="K29" s="20">
        <f t="shared" si="2"/>
        <v>0</v>
      </c>
      <c r="L29" s="25"/>
      <c r="M29" s="59"/>
      <c r="N29" s="51">
        <f t="shared" si="3"/>
        <v>0</v>
      </c>
      <c r="O29" s="20">
        <f t="shared" si="6"/>
        <v>0</v>
      </c>
      <c r="P29" s="20">
        <f t="shared" si="4"/>
        <v>0</v>
      </c>
      <c r="Q29" s="51">
        <f t="shared" si="5"/>
        <v>0</v>
      </c>
    </row>
    <row r="30" spans="1:17" ht="12.75">
      <c r="A30" s="14">
        <v>20</v>
      </c>
      <c r="B30" s="110"/>
      <c r="C30" s="111"/>
      <c r="D30" s="57"/>
      <c r="E30" s="59"/>
      <c r="F30" s="39"/>
      <c r="G30" s="61"/>
      <c r="H30" s="51">
        <f t="shared" si="1"/>
        <v>0</v>
      </c>
      <c r="I30" s="59"/>
      <c r="J30" s="50"/>
      <c r="K30" s="20">
        <f t="shared" si="2"/>
        <v>0</v>
      </c>
      <c r="L30" s="25"/>
      <c r="M30" s="59"/>
      <c r="N30" s="51">
        <f t="shared" si="3"/>
        <v>0</v>
      </c>
      <c r="O30" s="20">
        <f t="shared" si="6"/>
        <v>0</v>
      </c>
      <c r="P30" s="20">
        <f t="shared" si="4"/>
        <v>0</v>
      </c>
      <c r="Q30" s="51">
        <f t="shared" si="5"/>
        <v>0</v>
      </c>
    </row>
    <row r="31" spans="1:17" ht="12.75">
      <c r="A31" s="14">
        <v>21</v>
      </c>
      <c r="B31" s="110"/>
      <c r="C31" s="111"/>
      <c r="D31" s="57"/>
      <c r="E31" s="59"/>
      <c r="F31" s="39"/>
      <c r="G31" s="61"/>
      <c r="H31" s="51">
        <f t="shared" si="1"/>
        <v>0</v>
      </c>
      <c r="I31" s="59"/>
      <c r="J31" s="50"/>
      <c r="K31" s="20">
        <f t="shared" si="2"/>
        <v>0</v>
      </c>
      <c r="L31" s="25"/>
      <c r="M31" s="59"/>
      <c r="N31" s="51">
        <f t="shared" si="3"/>
        <v>0</v>
      </c>
      <c r="O31" s="20">
        <f t="shared" si="6"/>
        <v>0</v>
      </c>
      <c r="P31" s="20">
        <f t="shared" si="4"/>
        <v>0</v>
      </c>
      <c r="Q31" s="51">
        <f t="shared" si="5"/>
        <v>0</v>
      </c>
    </row>
    <row r="32" spans="1:17" ht="12.75">
      <c r="A32" s="14">
        <v>22</v>
      </c>
      <c r="B32" s="110"/>
      <c r="C32" s="111"/>
      <c r="D32" s="57"/>
      <c r="E32" s="59"/>
      <c r="F32" s="39"/>
      <c r="G32" s="61"/>
      <c r="H32" s="51">
        <f t="shared" si="1"/>
        <v>0</v>
      </c>
      <c r="I32" s="59"/>
      <c r="J32" s="50"/>
      <c r="K32" s="20">
        <f t="shared" si="2"/>
        <v>0</v>
      </c>
      <c r="L32" s="25"/>
      <c r="M32" s="59"/>
      <c r="N32" s="51">
        <f>SUM(L32:M32)</f>
        <v>0</v>
      </c>
      <c r="O32" s="20">
        <f t="shared" si="6"/>
        <v>0</v>
      </c>
      <c r="P32" s="20">
        <f t="shared" si="4"/>
        <v>0</v>
      </c>
      <c r="Q32" s="51">
        <f>IF(J32&lt;=1,(H32*J32)+L32,H32+L32)</f>
        <v>0</v>
      </c>
    </row>
    <row r="33" spans="1:17" ht="12.75">
      <c r="A33" s="14">
        <v>23</v>
      </c>
      <c r="B33" s="110"/>
      <c r="C33" s="111"/>
      <c r="D33" s="57"/>
      <c r="E33" s="59"/>
      <c r="F33" s="39"/>
      <c r="G33" s="61"/>
      <c r="H33" s="51">
        <f t="shared" si="1"/>
        <v>0</v>
      </c>
      <c r="I33" s="59"/>
      <c r="J33" s="50"/>
      <c r="K33" s="20">
        <f t="shared" si="2"/>
        <v>0</v>
      </c>
      <c r="L33" s="25"/>
      <c r="M33" s="59"/>
      <c r="N33" s="51">
        <f aca="true" t="shared" si="7" ref="N33:N39">SUM(L33:M33)</f>
        <v>0</v>
      </c>
      <c r="O33" s="20">
        <f t="shared" si="6"/>
        <v>0</v>
      </c>
      <c r="P33" s="20">
        <f t="shared" si="4"/>
        <v>0</v>
      </c>
      <c r="Q33" s="51">
        <f aca="true" t="shared" si="8" ref="Q33:Q39">IF(J33&lt;=1,(H33*J33)+L33,H33+L33)</f>
        <v>0</v>
      </c>
    </row>
    <row r="34" spans="1:17" ht="12.75">
      <c r="A34" s="14">
        <v>24</v>
      </c>
      <c r="B34" s="110"/>
      <c r="C34" s="111"/>
      <c r="D34" s="57"/>
      <c r="E34" s="59"/>
      <c r="F34" s="39"/>
      <c r="G34" s="61"/>
      <c r="H34" s="51">
        <f t="shared" si="1"/>
        <v>0</v>
      </c>
      <c r="I34" s="59"/>
      <c r="J34" s="50"/>
      <c r="K34" s="20">
        <f t="shared" si="2"/>
        <v>0</v>
      </c>
      <c r="L34" s="25"/>
      <c r="M34" s="59"/>
      <c r="N34" s="51">
        <f t="shared" si="7"/>
        <v>0</v>
      </c>
      <c r="O34" s="20">
        <f t="shared" si="6"/>
        <v>0</v>
      </c>
      <c r="P34" s="20">
        <f t="shared" si="4"/>
        <v>0</v>
      </c>
      <c r="Q34" s="51">
        <f t="shared" si="8"/>
        <v>0</v>
      </c>
    </row>
    <row r="35" spans="1:17" ht="12.75">
      <c r="A35" s="14">
        <v>25</v>
      </c>
      <c r="B35" s="110"/>
      <c r="C35" s="111"/>
      <c r="D35" s="57"/>
      <c r="E35" s="59"/>
      <c r="F35" s="39"/>
      <c r="G35" s="61"/>
      <c r="H35" s="51">
        <f t="shared" si="1"/>
        <v>0</v>
      </c>
      <c r="I35" s="59"/>
      <c r="J35" s="50"/>
      <c r="K35" s="20">
        <f t="shared" si="2"/>
        <v>0</v>
      </c>
      <c r="L35" s="25"/>
      <c r="M35" s="59"/>
      <c r="N35" s="51">
        <f t="shared" si="7"/>
        <v>0</v>
      </c>
      <c r="O35" s="20">
        <f t="shared" si="6"/>
        <v>0</v>
      </c>
      <c r="P35" s="20">
        <f t="shared" si="4"/>
        <v>0</v>
      </c>
      <c r="Q35" s="51">
        <f t="shared" si="8"/>
        <v>0</v>
      </c>
    </row>
    <row r="36" spans="1:17" ht="12.75">
      <c r="A36" s="14">
        <v>26</v>
      </c>
      <c r="B36" s="110"/>
      <c r="C36" s="111"/>
      <c r="D36" s="57"/>
      <c r="E36" s="59"/>
      <c r="F36" s="39"/>
      <c r="G36" s="61"/>
      <c r="H36" s="51">
        <f t="shared" si="1"/>
        <v>0</v>
      </c>
      <c r="I36" s="59"/>
      <c r="J36" s="50"/>
      <c r="K36" s="20">
        <f t="shared" si="2"/>
        <v>0</v>
      </c>
      <c r="L36" s="25"/>
      <c r="M36" s="59"/>
      <c r="N36" s="51">
        <f t="shared" si="7"/>
        <v>0</v>
      </c>
      <c r="O36" s="20">
        <f t="shared" si="6"/>
        <v>0</v>
      </c>
      <c r="P36" s="20">
        <f t="shared" si="4"/>
        <v>0</v>
      </c>
      <c r="Q36" s="51">
        <f t="shared" si="8"/>
        <v>0</v>
      </c>
    </row>
    <row r="37" spans="1:17" ht="12.75">
      <c r="A37" s="14">
        <v>27</v>
      </c>
      <c r="B37" s="110"/>
      <c r="C37" s="111"/>
      <c r="D37" s="57"/>
      <c r="E37" s="59"/>
      <c r="F37" s="39"/>
      <c r="G37" s="61"/>
      <c r="H37" s="51">
        <f t="shared" si="1"/>
        <v>0</v>
      </c>
      <c r="I37" s="59"/>
      <c r="J37" s="50"/>
      <c r="K37" s="20">
        <f t="shared" si="2"/>
        <v>0</v>
      </c>
      <c r="L37" s="25"/>
      <c r="M37" s="59"/>
      <c r="N37" s="51">
        <f t="shared" si="7"/>
        <v>0</v>
      </c>
      <c r="O37" s="20">
        <f t="shared" si="6"/>
        <v>0</v>
      </c>
      <c r="P37" s="20">
        <f t="shared" si="4"/>
        <v>0</v>
      </c>
      <c r="Q37" s="51">
        <f t="shared" si="8"/>
        <v>0</v>
      </c>
    </row>
    <row r="38" spans="1:17" ht="12.75">
      <c r="A38" s="14">
        <v>28</v>
      </c>
      <c r="B38" s="110"/>
      <c r="C38" s="111"/>
      <c r="D38" s="57"/>
      <c r="E38" s="59"/>
      <c r="F38" s="39"/>
      <c r="G38" s="61"/>
      <c r="H38" s="51">
        <f t="shared" si="1"/>
        <v>0</v>
      </c>
      <c r="I38" s="59"/>
      <c r="J38" s="50"/>
      <c r="K38" s="20">
        <f t="shared" si="2"/>
        <v>0</v>
      </c>
      <c r="L38" s="25"/>
      <c r="M38" s="59"/>
      <c r="N38" s="51">
        <f t="shared" si="7"/>
        <v>0</v>
      </c>
      <c r="O38" s="20">
        <f t="shared" si="6"/>
        <v>0</v>
      </c>
      <c r="P38" s="20">
        <f t="shared" si="4"/>
        <v>0</v>
      </c>
      <c r="Q38" s="51">
        <f t="shared" si="8"/>
        <v>0</v>
      </c>
    </row>
    <row r="39" spans="1:17" ht="12.75">
      <c r="A39" s="14">
        <v>29</v>
      </c>
      <c r="B39" s="110"/>
      <c r="C39" s="111"/>
      <c r="D39" s="57"/>
      <c r="E39" s="59"/>
      <c r="F39" s="39"/>
      <c r="G39" s="61"/>
      <c r="H39" s="51">
        <f t="shared" si="1"/>
        <v>0</v>
      </c>
      <c r="I39" s="59"/>
      <c r="J39" s="50"/>
      <c r="K39" s="20">
        <f t="shared" si="2"/>
        <v>0</v>
      </c>
      <c r="L39" s="25"/>
      <c r="M39" s="59"/>
      <c r="N39" s="51">
        <f t="shared" si="7"/>
        <v>0</v>
      </c>
      <c r="O39" s="20">
        <f t="shared" si="6"/>
        <v>0</v>
      </c>
      <c r="P39" s="20">
        <f t="shared" si="4"/>
        <v>0</v>
      </c>
      <c r="Q39" s="51">
        <f t="shared" si="8"/>
        <v>0</v>
      </c>
    </row>
    <row r="40" spans="1:17" ht="12.75">
      <c r="A40" s="14">
        <v>30</v>
      </c>
      <c r="B40" s="110"/>
      <c r="C40" s="111"/>
      <c r="D40" s="57"/>
      <c r="E40" s="59"/>
      <c r="F40" s="39"/>
      <c r="G40" s="61"/>
      <c r="H40" s="51">
        <f t="shared" si="1"/>
        <v>0</v>
      </c>
      <c r="I40" s="59"/>
      <c r="J40" s="50"/>
      <c r="K40" s="20">
        <f t="shared" si="2"/>
        <v>0</v>
      </c>
      <c r="L40" s="25"/>
      <c r="M40" s="59"/>
      <c r="N40" s="51">
        <f>SUM(L40:M40)</f>
        <v>0</v>
      </c>
      <c r="O40" s="20">
        <f t="shared" si="6"/>
        <v>0</v>
      </c>
      <c r="P40" s="20">
        <f t="shared" si="4"/>
        <v>0</v>
      </c>
      <c r="Q40" s="51">
        <f>IF(J40&lt;=1,(H40*J40)+L40,H40+L40)</f>
        <v>0</v>
      </c>
    </row>
    <row r="41" spans="1:17" ht="12.75">
      <c r="A41" s="14">
        <v>31</v>
      </c>
      <c r="B41" s="110"/>
      <c r="C41" s="111"/>
      <c r="D41" s="57"/>
      <c r="E41" s="59"/>
      <c r="F41" s="39"/>
      <c r="G41" s="61"/>
      <c r="H41" s="51">
        <f t="shared" si="1"/>
        <v>0</v>
      </c>
      <c r="I41" s="59"/>
      <c r="J41" s="50"/>
      <c r="K41" s="20">
        <f t="shared" si="2"/>
        <v>0</v>
      </c>
      <c r="L41" s="25"/>
      <c r="M41" s="59"/>
      <c r="N41" s="51">
        <f>SUM(L41:M41)</f>
        <v>0</v>
      </c>
      <c r="O41" s="20">
        <f t="shared" si="6"/>
        <v>0</v>
      </c>
      <c r="P41" s="20">
        <f t="shared" si="4"/>
        <v>0</v>
      </c>
      <c r="Q41" s="51">
        <f>IF(J41&lt;=1,(H41*J41)+L41,H41+L41)</f>
        <v>0</v>
      </c>
    </row>
    <row r="42" spans="1:17" ht="12.75">
      <c r="A42" s="14">
        <v>32</v>
      </c>
      <c r="B42" s="110"/>
      <c r="C42" s="111"/>
      <c r="D42" s="57"/>
      <c r="E42" s="59"/>
      <c r="F42" s="39"/>
      <c r="G42" s="61"/>
      <c r="H42" s="51">
        <f t="shared" si="1"/>
        <v>0</v>
      </c>
      <c r="I42" s="59"/>
      <c r="J42" s="50"/>
      <c r="K42" s="20">
        <f t="shared" si="2"/>
        <v>0</v>
      </c>
      <c r="L42" s="25"/>
      <c r="M42" s="59"/>
      <c r="N42" s="51">
        <f aca="true" t="shared" si="9" ref="N42:N61">SUM(L42:M42)</f>
        <v>0</v>
      </c>
      <c r="O42" s="20">
        <f t="shared" si="6"/>
        <v>0</v>
      </c>
      <c r="P42" s="20">
        <f t="shared" si="4"/>
        <v>0</v>
      </c>
      <c r="Q42" s="51">
        <f aca="true" t="shared" si="10" ref="Q42:Q61">IF(J42&lt;=1,(H42*J42)+L42,H42+L42)</f>
        <v>0</v>
      </c>
    </row>
    <row r="43" spans="1:17" ht="12.75">
      <c r="A43" s="14">
        <v>33</v>
      </c>
      <c r="B43" s="110"/>
      <c r="C43" s="111"/>
      <c r="D43" s="57"/>
      <c r="E43" s="59"/>
      <c r="F43" s="39"/>
      <c r="G43" s="61"/>
      <c r="H43" s="51">
        <f t="shared" si="1"/>
        <v>0</v>
      </c>
      <c r="I43" s="59"/>
      <c r="J43" s="50"/>
      <c r="K43" s="20">
        <f t="shared" si="2"/>
        <v>0</v>
      </c>
      <c r="L43" s="25"/>
      <c r="M43" s="59"/>
      <c r="N43" s="51">
        <f t="shared" si="9"/>
        <v>0</v>
      </c>
      <c r="O43" s="20">
        <f t="shared" si="6"/>
        <v>0</v>
      </c>
      <c r="P43" s="20">
        <f t="shared" si="4"/>
        <v>0</v>
      </c>
      <c r="Q43" s="51">
        <f t="shared" si="10"/>
        <v>0</v>
      </c>
    </row>
    <row r="44" spans="1:17" ht="12.75">
      <c r="A44" s="14">
        <v>34</v>
      </c>
      <c r="B44" s="110"/>
      <c r="C44" s="111"/>
      <c r="D44" s="57"/>
      <c r="E44" s="59"/>
      <c r="F44" s="39"/>
      <c r="G44" s="61"/>
      <c r="H44" s="51">
        <f t="shared" si="1"/>
        <v>0</v>
      </c>
      <c r="I44" s="59"/>
      <c r="J44" s="50"/>
      <c r="K44" s="20">
        <f t="shared" si="2"/>
        <v>0</v>
      </c>
      <c r="L44" s="25"/>
      <c r="M44" s="59"/>
      <c r="N44" s="51">
        <f t="shared" si="9"/>
        <v>0</v>
      </c>
      <c r="O44" s="20">
        <f t="shared" si="6"/>
        <v>0</v>
      </c>
      <c r="P44" s="20">
        <f t="shared" si="4"/>
        <v>0</v>
      </c>
      <c r="Q44" s="51">
        <f t="shared" si="10"/>
        <v>0</v>
      </c>
    </row>
    <row r="45" spans="1:17" ht="12.75">
      <c r="A45" s="14">
        <v>35</v>
      </c>
      <c r="B45" s="110"/>
      <c r="C45" s="111"/>
      <c r="D45" s="57"/>
      <c r="E45" s="59"/>
      <c r="F45" s="39"/>
      <c r="G45" s="61"/>
      <c r="H45" s="51">
        <f t="shared" si="1"/>
        <v>0</v>
      </c>
      <c r="I45" s="59"/>
      <c r="J45" s="50"/>
      <c r="K45" s="20">
        <f t="shared" si="2"/>
        <v>0</v>
      </c>
      <c r="L45" s="25"/>
      <c r="M45" s="59"/>
      <c r="N45" s="51">
        <f t="shared" si="9"/>
        <v>0</v>
      </c>
      <c r="O45" s="20">
        <f t="shared" si="6"/>
        <v>0</v>
      </c>
      <c r="P45" s="20">
        <f t="shared" si="4"/>
        <v>0</v>
      </c>
      <c r="Q45" s="51">
        <f t="shared" si="10"/>
        <v>0</v>
      </c>
    </row>
    <row r="46" spans="1:17" ht="12.75">
      <c r="A46" s="14">
        <v>36</v>
      </c>
      <c r="B46" s="110"/>
      <c r="C46" s="111"/>
      <c r="D46" s="57"/>
      <c r="E46" s="59"/>
      <c r="F46" s="39"/>
      <c r="G46" s="61"/>
      <c r="H46" s="51">
        <f t="shared" si="1"/>
        <v>0</v>
      </c>
      <c r="I46" s="59"/>
      <c r="J46" s="50"/>
      <c r="K46" s="20">
        <f t="shared" si="2"/>
        <v>0</v>
      </c>
      <c r="L46" s="25"/>
      <c r="M46" s="59"/>
      <c r="N46" s="51">
        <f t="shared" si="9"/>
        <v>0</v>
      </c>
      <c r="O46" s="20">
        <f t="shared" si="6"/>
        <v>0</v>
      </c>
      <c r="P46" s="20">
        <f t="shared" si="4"/>
        <v>0</v>
      </c>
      <c r="Q46" s="51">
        <f t="shared" si="10"/>
        <v>0</v>
      </c>
    </row>
    <row r="47" spans="1:17" s="12" customFormat="1" ht="12.75">
      <c r="A47" s="14">
        <v>37</v>
      </c>
      <c r="B47" s="110"/>
      <c r="C47" s="111"/>
      <c r="D47" s="57"/>
      <c r="E47" s="59"/>
      <c r="F47" s="39"/>
      <c r="G47" s="61"/>
      <c r="H47" s="51">
        <f t="shared" si="1"/>
        <v>0</v>
      </c>
      <c r="I47" s="59"/>
      <c r="J47" s="50"/>
      <c r="K47" s="20">
        <f t="shared" si="2"/>
        <v>0</v>
      </c>
      <c r="L47" s="25"/>
      <c r="M47" s="59"/>
      <c r="N47" s="51">
        <f t="shared" si="9"/>
        <v>0</v>
      </c>
      <c r="O47" s="20">
        <f t="shared" si="6"/>
        <v>0</v>
      </c>
      <c r="P47" s="20">
        <f t="shared" si="4"/>
        <v>0</v>
      </c>
      <c r="Q47" s="51">
        <f t="shared" si="10"/>
        <v>0</v>
      </c>
    </row>
    <row r="48" spans="1:17" ht="12.75">
      <c r="A48" s="14">
        <v>38</v>
      </c>
      <c r="B48" s="110"/>
      <c r="C48" s="111"/>
      <c r="D48" s="57"/>
      <c r="E48" s="59"/>
      <c r="F48" s="39"/>
      <c r="G48" s="61"/>
      <c r="H48" s="51">
        <f t="shared" si="1"/>
        <v>0</v>
      </c>
      <c r="I48" s="59"/>
      <c r="J48" s="50"/>
      <c r="K48" s="20">
        <f t="shared" si="2"/>
        <v>0</v>
      </c>
      <c r="L48" s="25"/>
      <c r="M48" s="59"/>
      <c r="N48" s="51">
        <f t="shared" si="9"/>
        <v>0</v>
      </c>
      <c r="O48" s="20">
        <f t="shared" si="6"/>
        <v>0</v>
      </c>
      <c r="P48" s="20">
        <f t="shared" si="4"/>
        <v>0</v>
      </c>
      <c r="Q48" s="51">
        <f t="shared" si="10"/>
        <v>0</v>
      </c>
    </row>
    <row r="49" spans="1:17" ht="12.75">
      <c r="A49" s="14">
        <v>39</v>
      </c>
      <c r="B49" s="110"/>
      <c r="C49" s="111"/>
      <c r="D49" s="57"/>
      <c r="E49" s="59"/>
      <c r="F49" s="39"/>
      <c r="G49" s="61"/>
      <c r="H49" s="51">
        <f t="shared" si="1"/>
        <v>0</v>
      </c>
      <c r="I49" s="59"/>
      <c r="J49" s="50"/>
      <c r="K49" s="20">
        <f t="shared" si="2"/>
        <v>0</v>
      </c>
      <c r="L49" s="25"/>
      <c r="M49" s="59"/>
      <c r="N49" s="51">
        <f t="shared" si="9"/>
        <v>0</v>
      </c>
      <c r="O49" s="20">
        <f t="shared" si="6"/>
        <v>0</v>
      </c>
      <c r="P49" s="20">
        <f t="shared" si="4"/>
        <v>0</v>
      </c>
      <c r="Q49" s="51">
        <f t="shared" si="10"/>
        <v>0</v>
      </c>
    </row>
    <row r="50" spans="1:17" ht="12.75">
      <c r="A50" s="14">
        <v>40</v>
      </c>
      <c r="B50" s="110"/>
      <c r="C50" s="111"/>
      <c r="D50" s="57"/>
      <c r="E50" s="59"/>
      <c r="F50" s="39"/>
      <c r="G50" s="61"/>
      <c r="H50" s="51">
        <f t="shared" si="1"/>
        <v>0</v>
      </c>
      <c r="I50" s="59"/>
      <c r="J50" s="50"/>
      <c r="K50" s="20">
        <f t="shared" si="2"/>
        <v>0</v>
      </c>
      <c r="L50" s="25"/>
      <c r="M50" s="59"/>
      <c r="N50" s="51">
        <f t="shared" si="9"/>
        <v>0</v>
      </c>
      <c r="O50" s="20">
        <f t="shared" si="6"/>
        <v>0</v>
      </c>
      <c r="P50" s="20">
        <f t="shared" si="4"/>
        <v>0</v>
      </c>
      <c r="Q50" s="51">
        <f t="shared" si="10"/>
        <v>0</v>
      </c>
    </row>
    <row r="51" spans="1:17" ht="12.75">
      <c r="A51" s="14">
        <v>41</v>
      </c>
      <c r="B51" s="110"/>
      <c r="C51" s="111"/>
      <c r="D51" s="57"/>
      <c r="E51" s="59"/>
      <c r="F51" s="39"/>
      <c r="G51" s="61"/>
      <c r="H51" s="51">
        <f t="shared" si="1"/>
        <v>0</v>
      </c>
      <c r="I51" s="59"/>
      <c r="J51" s="50"/>
      <c r="K51" s="20">
        <f t="shared" si="2"/>
        <v>0</v>
      </c>
      <c r="L51" s="25"/>
      <c r="M51" s="59"/>
      <c r="N51" s="51">
        <f t="shared" si="9"/>
        <v>0</v>
      </c>
      <c r="O51" s="20">
        <f>SUM(N51,I51,H51)</f>
        <v>0</v>
      </c>
      <c r="P51" s="20">
        <f t="shared" si="4"/>
        <v>0</v>
      </c>
      <c r="Q51" s="51">
        <f t="shared" si="10"/>
        <v>0</v>
      </c>
    </row>
    <row r="52" spans="1:17" ht="12.75">
      <c r="A52" s="14">
        <v>42</v>
      </c>
      <c r="B52" s="110"/>
      <c r="C52" s="111"/>
      <c r="D52" s="57"/>
      <c r="E52" s="59"/>
      <c r="F52" s="39"/>
      <c r="G52" s="61"/>
      <c r="H52" s="51">
        <f t="shared" si="1"/>
        <v>0</v>
      </c>
      <c r="I52" s="59"/>
      <c r="J52" s="50"/>
      <c r="K52" s="20">
        <f t="shared" si="2"/>
        <v>0</v>
      </c>
      <c r="L52" s="25"/>
      <c r="M52" s="59"/>
      <c r="N52" s="51">
        <f t="shared" si="9"/>
        <v>0</v>
      </c>
      <c r="O52" s="20">
        <f t="shared" si="6"/>
        <v>0</v>
      </c>
      <c r="P52" s="20">
        <f t="shared" si="4"/>
        <v>0</v>
      </c>
      <c r="Q52" s="51">
        <f t="shared" si="10"/>
        <v>0</v>
      </c>
    </row>
    <row r="53" spans="1:17" ht="12.75">
      <c r="A53" s="14">
        <v>43</v>
      </c>
      <c r="B53" s="110"/>
      <c r="C53" s="111"/>
      <c r="D53" s="57"/>
      <c r="E53" s="59"/>
      <c r="F53" s="39"/>
      <c r="G53" s="61"/>
      <c r="H53" s="51">
        <f t="shared" si="1"/>
        <v>0</v>
      </c>
      <c r="I53" s="59"/>
      <c r="J53" s="50"/>
      <c r="K53" s="20">
        <f t="shared" si="2"/>
        <v>0</v>
      </c>
      <c r="L53" s="25"/>
      <c r="M53" s="59"/>
      <c r="N53" s="51">
        <f t="shared" si="9"/>
        <v>0</v>
      </c>
      <c r="O53" s="20">
        <f t="shared" si="6"/>
        <v>0</v>
      </c>
      <c r="P53" s="20">
        <f t="shared" si="4"/>
        <v>0</v>
      </c>
      <c r="Q53" s="51">
        <f t="shared" si="10"/>
        <v>0</v>
      </c>
    </row>
    <row r="54" spans="1:17" ht="12.75">
      <c r="A54" s="14">
        <v>44</v>
      </c>
      <c r="B54" s="110"/>
      <c r="C54" s="111"/>
      <c r="D54" s="57"/>
      <c r="E54" s="59"/>
      <c r="F54" s="39"/>
      <c r="G54" s="61"/>
      <c r="H54" s="51">
        <f t="shared" si="1"/>
        <v>0</v>
      </c>
      <c r="I54" s="59"/>
      <c r="J54" s="50"/>
      <c r="K54" s="20">
        <f t="shared" si="2"/>
        <v>0</v>
      </c>
      <c r="L54" s="25"/>
      <c r="M54" s="59"/>
      <c r="N54" s="51">
        <f t="shared" si="9"/>
        <v>0</v>
      </c>
      <c r="O54" s="20">
        <f t="shared" si="6"/>
        <v>0</v>
      </c>
      <c r="P54" s="20">
        <f t="shared" si="4"/>
        <v>0</v>
      </c>
      <c r="Q54" s="51">
        <f t="shared" si="10"/>
        <v>0</v>
      </c>
    </row>
    <row r="55" spans="1:17" ht="12.75">
      <c r="A55" s="14">
        <v>45</v>
      </c>
      <c r="B55" s="110"/>
      <c r="C55" s="111"/>
      <c r="D55" s="57"/>
      <c r="E55" s="59"/>
      <c r="F55" s="39"/>
      <c r="G55" s="61"/>
      <c r="H55" s="51">
        <f t="shared" si="1"/>
        <v>0</v>
      </c>
      <c r="I55" s="59"/>
      <c r="J55" s="50"/>
      <c r="K55" s="20">
        <f t="shared" si="2"/>
        <v>0</v>
      </c>
      <c r="L55" s="25"/>
      <c r="M55" s="59"/>
      <c r="N55" s="51">
        <f t="shared" si="9"/>
        <v>0</v>
      </c>
      <c r="O55" s="20">
        <f t="shared" si="6"/>
        <v>0</v>
      </c>
      <c r="P55" s="20">
        <f t="shared" si="4"/>
        <v>0</v>
      </c>
      <c r="Q55" s="51">
        <f t="shared" si="10"/>
        <v>0</v>
      </c>
    </row>
    <row r="56" spans="1:17" ht="12.75">
      <c r="A56" s="14">
        <v>46</v>
      </c>
      <c r="B56" s="110"/>
      <c r="C56" s="111"/>
      <c r="D56" s="57"/>
      <c r="E56" s="59"/>
      <c r="F56" s="39"/>
      <c r="G56" s="61"/>
      <c r="H56" s="51">
        <f t="shared" si="1"/>
        <v>0</v>
      </c>
      <c r="I56" s="59"/>
      <c r="J56" s="50"/>
      <c r="K56" s="20">
        <f t="shared" si="2"/>
        <v>0</v>
      </c>
      <c r="L56" s="25"/>
      <c r="M56" s="59"/>
      <c r="N56" s="51">
        <f t="shared" si="9"/>
        <v>0</v>
      </c>
      <c r="O56" s="20">
        <f t="shared" si="6"/>
        <v>0</v>
      </c>
      <c r="P56" s="20">
        <f t="shared" si="4"/>
        <v>0</v>
      </c>
      <c r="Q56" s="51">
        <f t="shared" si="10"/>
        <v>0</v>
      </c>
    </row>
    <row r="57" spans="1:17" ht="12.75">
      <c r="A57" s="14">
        <v>47</v>
      </c>
      <c r="B57" s="110"/>
      <c r="C57" s="111"/>
      <c r="D57" s="57"/>
      <c r="E57" s="59"/>
      <c r="F57" s="39"/>
      <c r="G57" s="61"/>
      <c r="H57" s="51">
        <f t="shared" si="1"/>
        <v>0</v>
      </c>
      <c r="I57" s="59"/>
      <c r="J57" s="50"/>
      <c r="K57" s="20">
        <f t="shared" si="2"/>
        <v>0</v>
      </c>
      <c r="L57" s="25"/>
      <c r="M57" s="59"/>
      <c r="N57" s="51">
        <f t="shared" si="9"/>
        <v>0</v>
      </c>
      <c r="O57" s="20">
        <f t="shared" si="6"/>
        <v>0</v>
      </c>
      <c r="P57" s="20">
        <f t="shared" si="4"/>
        <v>0</v>
      </c>
      <c r="Q57" s="51">
        <f t="shared" si="10"/>
        <v>0</v>
      </c>
    </row>
    <row r="58" spans="1:17" ht="12.75">
      <c r="A58" s="14">
        <v>48</v>
      </c>
      <c r="B58" s="110"/>
      <c r="C58" s="111"/>
      <c r="D58" s="57"/>
      <c r="E58" s="59"/>
      <c r="F58" s="39"/>
      <c r="G58" s="61"/>
      <c r="H58" s="51">
        <f t="shared" si="1"/>
        <v>0</v>
      </c>
      <c r="I58" s="59"/>
      <c r="J58" s="50"/>
      <c r="K58" s="20">
        <f t="shared" si="2"/>
        <v>0</v>
      </c>
      <c r="L58" s="25"/>
      <c r="M58" s="59"/>
      <c r="N58" s="51">
        <f t="shared" si="9"/>
        <v>0</v>
      </c>
      <c r="O58" s="20">
        <f t="shared" si="6"/>
        <v>0</v>
      </c>
      <c r="P58" s="20">
        <f t="shared" si="4"/>
        <v>0</v>
      </c>
      <c r="Q58" s="51">
        <f t="shared" si="10"/>
        <v>0</v>
      </c>
    </row>
    <row r="59" spans="1:17" ht="12.75">
      <c r="A59" s="14">
        <v>49</v>
      </c>
      <c r="B59" s="110"/>
      <c r="C59" s="111"/>
      <c r="D59" s="57"/>
      <c r="E59" s="59"/>
      <c r="F59" s="39"/>
      <c r="G59" s="61"/>
      <c r="H59" s="51">
        <f t="shared" si="1"/>
        <v>0</v>
      </c>
      <c r="I59" s="59"/>
      <c r="J59" s="50"/>
      <c r="K59" s="20">
        <f t="shared" si="2"/>
        <v>0</v>
      </c>
      <c r="L59" s="25"/>
      <c r="M59" s="59"/>
      <c r="N59" s="51">
        <f t="shared" si="9"/>
        <v>0</v>
      </c>
      <c r="O59" s="20">
        <f t="shared" si="6"/>
        <v>0</v>
      </c>
      <c r="P59" s="20">
        <f t="shared" si="4"/>
        <v>0</v>
      </c>
      <c r="Q59" s="51">
        <f t="shared" si="10"/>
        <v>0</v>
      </c>
    </row>
    <row r="60" spans="1:17" ht="12.75">
      <c r="A60" s="14">
        <v>50</v>
      </c>
      <c r="B60" s="110"/>
      <c r="C60" s="111"/>
      <c r="D60" s="57"/>
      <c r="E60" s="59"/>
      <c r="F60" s="39"/>
      <c r="G60" s="61"/>
      <c r="H60" s="51">
        <f t="shared" si="1"/>
        <v>0</v>
      </c>
      <c r="I60" s="59"/>
      <c r="J60" s="50"/>
      <c r="K60" s="20">
        <f t="shared" si="2"/>
        <v>0</v>
      </c>
      <c r="L60" s="25"/>
      <c r="M60" s="59"/>
      <c r="N60" s="51">
        <f t="shared" si="9"/>
        <v>0</v>
      </c>
      <c r="O60" s="20">
        <f t="shared" si="6"/>
        <v>0</v>
      </c>
      <c r="P60" s="20">
        <f t="shared" si="4"/>
        <v>0</v>
      </c>
      <c r="Q60" s="51">
        <f t="shared" si="10"/>
        <v>0</v>
      </c>
    </row>
    <row r="61" spans="1:17" ht="12.75">
      <c r="A61" s="14">
        <v>51</v>
      </c>
      <c r="B61" s="110"/>
      <c r="C61" s="111"/>
      <c r="D61" s="57"/>
      <c r="E61" s="59"/>
      <c r="F61" s="39"/>
      <c r="G61" s="61"/>
      <c r="H61" s="51">
        <f t="shared" si="1"/>
        <v>0</v>
      </c>
      <c r="I61" s="59"/>
      <c r="J61" s="50"/>
      <c r="K61" s="20">
        <f>IF(J61&lt;=1,(J61*(H61+I61)),H61+I61)</f>
        <v>0</v>
      </c>
      <c r="L61" s="25"/>
      <c r="M61" s="59"/>
      <c r="N61" s="51">
        <f t="shared" si="9"/>
        <v>0</v>
      </c>
      <c r="O61" s="20">
        <f t="shared" si="6"/>
        <v>0</v>
      </c>
      <c r="P61" s="20">
        <f t="shared" si="4"/>
        <v>0</v>
      </c>
      <c r="Q61" s="51">
        <f t="shared" si="10"/>
        <v>0</v>
      </c>
    </row>
    <row r="62" spans="1:17" ht="12.75">
      <c r="A62" s="14">
        <v>52</v>
      </c>
      <c r="B62" s="110"/>
      <c r="C62" s="111"/>
      <c r="D62" s="57"/>
      <c r="E62" s="59"/>
      <c r="F62" s="39"/>
      <c r="G62" s="61"/>
      <c r="H62" s="51">
        <f>SUM(D62:G62)</f>
        <v>0</v>
      </c>
      <c r="I62" s="59"/>
      <c r="J62" s="50"/>
      <c r="K62" s="20">
        <f t="shared" si="2"/>
        <v>0</v>
      </c>
      <c r="L62" s="25"/>
      <c r="M62" s="59"/>
      <c r="N62" s="51">
        <f>SUM(L62:M62)</f>
        <v>0</v>
      </c>
      <c r="O62" s="20">
        <f t="shared" si="6"/>
        <v>0</v>
      </c>
      <c r="P62" s="20">
        <f t="shared" si="4"/>
        <v>0</v>
      </c>
      <c r="Q62" s="51">
        <f>IF(J62&lt;=1,(H62*J62)+L62,H62+L62)</f>
        <v>0</v>
      </c>
    </row>
    <row r="63" spans="1:17" ht="12.75">
      <c r="A63" s="14">
        <v>53</v>
      </c>
      <c r="B63" s="110"/>
      <c r="C63" s="111"/>
      <c r="D63" s="57"/>
      <c r="E63" s="59"/>
      <c r="F63" s="39"/>
      <c r="G63" s="61"/>
      <c r="H63" s="51">
        <f aca="true" t="shared" si="11" ref="H63:H79">SUM(D63:G63)</f>
        <v>0</v>
      </c>
      <c r="I63" s="59"/>
      <c r="J63" s="50"/>
      <c r="K63" s="20">
        <f t="shared" si="2"/>
        <v>0</v>
      </c>
      <c r="L63" s="25"/>
      <c r="M63" s="59"/>
      <c r="N63" s="51">
        <f aca="true" t="shared" si="12" ref="N63:N79">SUM(L63:M63)</f>
        <v>0</v>
      </c>
      <c r="O63" s="20">
        <f t="shared" si="6"/>
        <v>0</v>
      </c>
      <c r="P63" s="20">
        <f t="shared" si="4"/>
        <v>0</v>
      </c>
      <c r="Q63" s="51">
        <f aca="true" t="shared" si="13" ref="Q63:Q79">IF(J63&lt;=1,(H63*J63)+L63,H63+L63)</f>
        <v>0</v>
      </c>
    </row>
    <row r="64" spans="1:17" ht="12.75">
      <c r="A64" s="14">
        <v>54</v>
      </c>
      <c r="B64" s="110"/>
      <c r="C64" s="111"/>
      <c r="D64" s="57"/>
      <c r="E64" s="59"/>
      <c r="F64" s="39"/>
      <c r="G64" s="61"/>
      <c r="H64" s="51">
        <f t="shared" si="11"/>
        <v>0</v>
      </c>
      <c r="I64" s="59"/>
      <c r="J64" s="50"/>
      <c r="K64" s="20">
        <f t="shared" si="2"/>
        <v>0</v>
      </c>
      <c r="L64" s="25"/>
      <c r="M64" s="59"/>
      <c r="N64" s="51">
        <f t="shared" si="12"/>
        <v>0</v>
      </c>
      <c r="O64" s="20">
        <f t="shared" si="6"/>
        <v>0</v>
      </c>
      <c r="P64" s="20">
        <f t="shared" si="4"/>
        <v>0</v>
      </c>
      <c r="Q64" s="51">
        <f t="shared" si="13"/>
        <v>0</v>
      </c>
    </row>
    <row r="65" spans="1:17" ht="12.75">
      <c r="A65" s="14">
        <v>55</v>
      </c>
      <c r="B65" s="110"/>
      <c r="C65" s="111"/>
      <c r="D65" s="57"/>
      <c r="E65" s="59"/>
      <c r="F65" s="39"/>
      <c r="G65" s="61"/>
      <c r="H65" s="51">
        <f t="shared" si="11"/>
        <v>0</v>
      </c>
      <c r="I65" s="59"/>
      <c r="J65" s="50"/>
      <c r="K65" s="20">
        <f t="shared" si="2"/>
        <v>0</v>
      </c>
      <c r="L65" s="25"/>
      <c r="M65" s="59"/>
      <c r="N65" s="51">
        <f t="shared" si="12"/>
        <v>0</v>
      </c>
      <c r="O65" s="20">
        <f t="shared" si="6"/>
        <v>0</v>
      </c>
      <c r="P65" s="20">
        <f t="shared" si="4"/>
        <v>0</v>
      </c>
      <c r="Q65" s="51">
        <f t="shared" si="13"/>
        <v>0</v>
      </c>
    </row>
    <row r="66" spans="1:17" ht="12.75">
      <c r="A66" s="14">
        <v>56</v>
      </c>
      <c r="B66" s="110"/>
      <c r="C66" s="111"/>
      <c r="D66" s="57"/>
      <c r="E66" s="59"/>
      <c r="F66" s="39"/>
      <c r="G66" s="61"/>
      <c r="H66" s="51">
        <f t="shared" si="11"/>
        <v>0</v>
      </c>
      <c r="I66" s="59"/>
      <c r="J66" s="50"/>
      <c r="K66" s="20">
        <f t="shared" si="2"/>
        <v>0</v>
      </c>
      <c r="L66" s="25"/>
      <c r="M66" s="59"/>
      <c r="N66" s="51">
        <f t="shared" si="12"/>
        <v>0</v>
      </c>
      <c r="O66" s="20">
        <f t="shared" si="6"/>
        <v>0</v>
      </c>
      <c r="P66" s="20">
        <f t="shared" si="4"/>
        <v>0</v>
      </c>
      <c r="Q66" s="51">
        <f t="shared" si="13"/>
        <v>0</v>
      </c>
    </row>
    <row r="67" spans="1:17" ht="12.75">
      <c r="A67" s="14">
        <v>57</v>
      </c>
      <c r="B67" s="110"/>
      <c r="C67" s="111"/>
      <c r="D67" s="57"/>
      <c r="E67" s="59"/>
      <c r="F67" s="39"/>
      <c r="G67" s="61"/>
      <c r="H67" s="51">
        <f t="shared" si="11"/>
        <v>0</v>
      </c>
      <c r="I67" s="59"/>
      <c r="J67" s="50"/>
      <c r="K67" s="20">
        <f t="shared" si="2"/>
        <v>0</v>
      </c>
      <c r="L67" s="25"/>
      <c r="M67" s="59"/>
      <c r="N67" s="51">
        <f t="shared" si="12"/>
        <v>0</v>
      </c>
      <c r="O67" s="20">
        <f t="shared" si="6"/>
        <v>0</v>
      </c>
      <c r="P67" s="20">
        <f t="shared" si="4"/>
        <v>0</v>
      </c>
      <c r="Q67" s="51">
        <f t="shared" si="13"/>
        <v>0</v>
      </c>
    </row>
    <row r="68" spans="1:17" ht="12.75">
      <c r="A68" s="14">
        <v>58</v>
      </c>
      <c r="B68" s="110"/>
      <c r="C68" s="111"/>
      <c r="D68" s="57"/>
      <c r="E68" s="59"/>
      <c r="F68" s="39"/>
      <c r="G68" s="61"/>
      <c r="H68" s="51">
        <f t="shared" si="11"/>
        <v>0</v>
      </c>
      <c r="I68" s="59"/>
      <c r="J68" s="50"/>
      <c r="K68" s="20">
        <f t="shared" si="2"/>
        <v>0</v>
      </c>
      <c r="L68" s="25"/>
      <c r="M68" s="59"/>
      <c r="N68" s="51">
        <f t="shared" si="12"/>
        <v>0</v>
      </c>
      <c r="O68" s="20">
        <f t="shared" si="6"/>
        <v>0</v>
      </c>
      <c r="P68" s="20">
        <f t="shared" si="4"/>
        <v>0</v>
      </c>
      <c r="Q68" s="51">
        <f t="shared" si="13"/>
        <v>0</v>
      </c>
    </row>
    <row r="69" spans="1:17" ht="12.75">
      <c r="A69" s="14">
        <v>59</v>
      </c>
      <c r="B69" s="110"/>
      <c r="C69" s="111"/>
      <c r="D69" s="57"/>
      <c r="E69" s="59"/>
      <c r="F69" s="39"/>
      <c r="G69" s="61"/>
      <c r="H69" s="51">
        <f t="shared" si="11"/>
        <v>0</v>
      </c>
      <c r="I69" s="59"/>
      <c r="J69" s="50"/>
      <c r="K69" s="20">
        <f t="shared" si="2"/>
        <v>0</v>
      </c>
      <c r="L69" s="25"/>
      <c r="M69" s="59"/>
      <c r="N69" s="51">
        <f t="shared" si="12"/>
        <v>0</v>
      </c>
      <c r="O69" s="20">
        <f t="shared" si="6"/>
        <v>0</v>
      </c>
      <c r="P69" s="20">
        <f t="shared" si="4"/>
        <v>0</v>
      </c>
      <c r="Q69" s="51">
        <f t="shared" si="13"/>
        <v>0</v>
      </c>
    </row>
    <row r="70" spans="1:17" ht="12.75">
      <c r="A70" s="14">
        <v>60</v>
      </c>
      <c r="B70" s="110"/>
      <c r="C70" s="111"/>
      <c r="D70" s="57"/>
      <c r="E70" s="59"/>
      <c r="F70" s="39"/>
      <c r="G70" s="61"/>
      <c r="H70" s="51">
        <f t="shared" si="11"/>
        <v>0</v>
      </c>
      <c r="I70" s="59"/>
      <c r="J70" s="50"/>
      <c r="K70" s="20">
        <f t="shared" si="2"/>
        <v>0</v>
      </c>
      <c r="L70" s="25"/>
      <c r="M70" s="59"/>
      <c r="N70" s="51">
        <f t="shared" si="12"/>
        <v>0</v>
      </c>
      <c r="O70" s="20">
        <f t="shared" si="6"/>
        <v>0</v>
      </c>
      <c r="P70" s="20">
        <f t="shared" si="4"/>
        <v>0</v>
      </c>
      <c r="Q70" s="51">
        <f t="shared" si="13"/>
        <v>0</v>
      </c>
    </row>
    <row r="71" spans="1:17" ht="12.75">
      <c r="A71" s="14">
        <v>61</v>
      </c>
      <c r="B71" s="110"/>
      <c r="C71" s="111"/>
      <c r="D71" s="57"/>
      <c r="E71" s="59"/>
      <c r="F71" s="39"/>
      <c r="G71" s="61"/>
      <c r="H71" s="51">
        <f t="shared" si="11"/>
        <v>0</v>
      </c>
      <c r="I71" s="59"/>
      <c r="J71" s="50"/>
      <c r="K71" s="20">
        <f t="shared" si="2"/>
        <v>0</v>
      </c>
      <c r="L71" s="25"/>
      <c r="M71" s="59"/>
      <c r="N71" s="51">
        <f t="shared" si="12"/>
        <v>0</v>
      </c>
      <c r="O71" s="20">
        <f>SUM(N71,I71,H71)</f>
        <v>0</v>
      </c>
      <c r="P71" s="20">
        <f t="shared" si="4"/>
        <v>0</v>
      </c>
      <c r="Q71" s="51">
        <f t="shared" si="13"/>
        <v>0</v>
      </c>
    </row>
    <row r="72" spans="1:17" ht="12.75">
      <c r="A72" s="14">
        <v>62</v>
      </c>
      <c r="B72" s="110"/>
      <c r="C72" s="111"/>
      <c r="D72" s="57"/>
      <c r="E72" s="59"/>
      <c r="F72" s="39"/>
      <c r="G72" s="61"/>
      <c r="H72" s="51">
        <f t="shared" si="11"/>
        <v>0</v>
      </c>
      <c r="I72" s="59"/>
      <c r="J72" s="50"/>
      <c r="K72" s="20">
        <f t="shared" si="2"/>
        <v>0</v>
      </c>
      <c r="L72" s="25"/>
      <c r="M72" s="59"/>
      <c r="N72" s="51">
        <f t="shared" si="12"/>
        <v>0</v>
      </c>
      <c r="O72" s="20">
        <f t="shared" si="6"/>
        <v>0</v>
      </c>
      <c r="P72" s="20">
        <f t="shared" si="4"/>
        <v>0</v>
      </c>
      <c r="Q72" s="51">
        <f t="shared" si="13"/>
        <v>0</v>
      </c>
    </row>
    <row r="73" spans="1:17" ht="12.75">
      <c r="A73" s="14">
        <v>63</v>
      </c>
      <c r="B73" s="110"/>
      <c r="C73" s="111"/>
      <c r="D73" s="57"/>
      <c r="E73" s="59"/>
      <c r="F73" s="39"/>
      <c r="G73" s="61"/>
      <c r="H73" s="51">
        <f t="shared" si="11"/>
        <v>0</v>
      </c>
      <c r="I73" s="59"/>
      <c r="J73" s="50"/>
      <c r="K73" s="20">
        <f t="shared" si="2"/>
        <v>0</v>
      </c>
      <c r="L73" s="25"/>
      <c r="M73" s="59"/>
      <c r="N73" s="51">
        <f t="shared" si="12"/>
        <v>0</v>
      </c>
      <c r="O73" s="20">
        <f t="shared" si="6"/>
        <v>0</v>
      </c>
      <c r="P73" s="20">
        <f t="shared" si="4"/>
        <v>0</v>
      </c>
      <c r="Q73" s="51">
        <f t="shared" si="13"/>
        <v>0</v>
      </c>
    </row>
    <row r="74" spans="1:17" ht="12.75">
      <c r="A74" s="14">
        <v>64</v>
      </c>
      <c r="B74" s="110"/>
      <c r="C74" s="111"/>
      <c r="D74" s="57"/>
      <c r="E74" s="59"/>
      <c r="F74" s="39"/>
      <c r="G74" s="61"/>
      <c r="H74" s="51">
        <f t="shared" si="11"/>
        <v>0</v>
      </c>
      <c r="I74" s="59"/>
      <c r="J74" s="50"/>
      <c r="K74" s="20">
        <f t="shared" si="2"/>
        <v>0</v>
      </c>
      <c r="L74" s="25"/>
      <c r="M74" s="59"/>
      <c r="N74" s="51">
        <f t="shared" si="12"/>
        <v>0</v>
      </c>
      <c r="O74" s="20">
        <f t="shared" si="6"/>
        <v>0</v>
      </c>
      <c r="P74" s="20">
        <f t="shared" si="4"/>
        <v>0</v>
      </c>
      <c r="Q74" s="51">
        <f t="shared" si="13"/>
        <v>0</v>
      </c>
    </row>
    <row r="75" spans="1:17" ht="12.75">
      <c r="A75" s="14">
        <v>65</v>
      </c>
      <c r="B75" s="110"/>
      <c r="C75" s="111"/>
      <c r="D75" s="57"/>
      <c r="E75" s="59"/>
      <c r="F75" s="39"/>
      <c r="G75" s="61"/>
      <c r="H75" s="51">
        <f t="shared" si="11"/>
        <v>0</v>
      </c>
      <c r="I75" s="59"/>
      <c r="J75" s="50"/>
      <c r="K75" s="20">
        <f t="shared" si="2"/>
        <v>0</v>
      </c>
      <c r="L75" s="25"/>
      <c r="M75" s="59"/>
      <c r="N75" s="51">
        <f t="shared" si="12"/>
        <v>0</v>
      </c>
      <c r="O75" s="20">
        <f t="shared" si="6"/>
        <v>0</v>
      </c>
      <c r="P75" s="20">
        <f t="shared" si="4"/>
        <v>0</v>
      </c>
      <c r="Q75" s="51">
        <f t="shared" si="13"/>
        <v>0</v>
      </c>
    </row>
    <row r="76" spans="1:17" ht="12.75">
      <c r="A76" s="14">
        <v>66</v>
      </c>
      <c r="B76" s="110"/>
      <c r="C76" s="111"/>
      <c r="D76" s="57"/>
      <c r="E76" s="59"/>
      <c r="F76" s="39"/>
      <c r="G76" s="61"/>
      <c r="H76" s="51">
        <f t="shared" si="11"/>
        <v>0</v>
      </c>
      <c r="I76" s="59"/>
      <c r="J76" s="50"/>
      <c r="K76" s="20">
        <f aca="true" t="shared" si="14" ref="K76:K87">IF(J76&lt;=1,(J76*(H76+I76)),H76+I76)</f>
        <v>0</v>
      </c>
      <c r="L76" s="25"/>
      <c r="M76" s="59"/>
      <c r="N76" s="51">
        <f t="shared" si="12"/>
        <v>0</v>
      </c>
      <c r="O76" s="20">
        <f t="shared" si="6"/>
        <v>0</v>
      </c>
      <c r="P76" s="20">
        <f aca="true" t="shared" si="15" ref="P76:P120">SUM(K76,N76)</f>
        <v>0</v>
      </c>
      <c r="Q76" s="51">
        <f t="shared" si="13"/>
        <v>0</v>
      </c>
    </row>
    <row r="77" spans="1:17" ht="12.75">
      <c r="A77" s="14">
        <v>67</v>
      </c>
      <c r="B77" s="110"/>
      <c r="C77" s="111"/>
      <c r="D77" s="57"/>
      <c r="E77" s="59"/>
      <c r="F77" s="39"/>
      <c r="G77" s="61"/>
      <c r="H77" s="51">
        <f t="shared" si="11"/>
        <v>0</v>
      </c>
      <c r="I77" s="59"/>
      <c r="J77" s="50"/>
      <c r="K77" s="20">
        <f t="shared" si="14"/>
        <v>0</v>
      </c>
      <c r="L77" s="25"/>
      <c r="M77" s="59"/>
      <c r="N77" s="51">
        <f t="shared" si="12"/>
        <v>0</v>
      </c>
      <c r="O77" s="20">
        <f aca="true" t="shared" si="16" ref="O77:O101">SUM(N77,I77,H77)</f>
        <v>0</v>
      </c>
      <c r="P77" s="20">
        <f t="shared" si="15"/>
        <v>0</v>
      </c>
      <c r="Q77" s="51">
        <f t="shared" si="13"/>
        <v>0</v>
      </c>
    </row>
    <row r="78" spans="1:17" ht="12.75">
      <c r="A78" s="14">
        <v>68</v>
      </c>
      <c r="B78" s="110"/>
      <c r="C78" s="111"/>
      <c r="D78" s="57"/>
      <c r="E78" s="59"/>
      <c r="F78" s="39"/>
      <c r="G78" s="61"/>
      <c r="H78" s="51">
        <f t="shared" si="11"/>
        <v>0</v>
      </c>
      <c r="I78" s="59"/>
      <c r="J78" s="50"/>
      <c r="K78" s="20">
        <f t="shared" si="14"/>
        <v>0</v>
      </c>
      <c r="L78" s="25"/>
      <c r="M78" s="59"/>
      <c r="N78" s="51">
        <f t="shared" si="12"/>
        <v>0</v>
      </c>
      <c r="O78" s="20">
        <f t="shared" si="16"/>
        <v>0</v>
      </c>
      <c r="P78" s="20">
        <f t="shared" si="15"/>
        <v>0</v>
      </c>
      <c r="Q78" s="51">
        <f t="shared" si="13"/>
        <v>0</v>
      </c>
    </row>
    <row r="79" spans="1:17" ht="12.75">
      <c r="A79" s="14">
        <v>69</v>
      </c>
      <c r="B79" s="110"/>
      <c r="C79" s="111"/>
      <c r="D79" s="57"/>
      <c r="E79" s="59"/>
      <c r="F79" s="39"/>
      <c r="G79" s="61"/>
      <c r="H79" s="51">
        <f t="shared" si="11"/>
        <v>0</v>
      </c>
      <c r="I79" s="59"/>
      <c r="J79" s="50"/>
      <c r="K79" s="20">
        <f t="shared" si="14"/>
        <v>0</v>
      </c>
      <c r="L79" s="25"/>
      <c r="M79" s="59"/>
      <c r="N79" s="51">
        <f t="shared" si="12"/>
        <v>0</v>
      </c>
      <c r="O79" s="20">
        <f t="shared" si="16"/>
        <v>0</v>
      </c>
      <c r="P79" s="20">
        <f t="shared" si="15"/>
        <v>0</v>
      </c>
      <c r="Q79" s="51">
        <f t="shared" si="13"/>
        <v>0</v>
      </c>
    </row>
    <row r="80" spans="1:17" ht="12.75">
      <c r="A80" s="14">
        <v>70</v>
      </c>
      <c r="B80" s="110"/>
      <c r="C80" s="111"/>
      <c r="D80" s="57"/>
      <c r="E80" s="59"/>
      <c r="F80" s="39"/>
      <c r="G80" s="61"/>
      <c r="H80" s="51">
        <f>SUM(D80:G80)</f>
        <v>0</v>
      </c>
      <c r="I80" s="59"/>
      <c r="J80" s="50"/>
      <c r="K80" s="20">
        <f t="shared" si="14"/>
        <v>0</v>
      </c>
      <c r="L80" s="25"/>
      <c r="M80" s="59"/>
      <c r="N80" s="51">
        <f>SUM(L80:M80)</f>
        <v>0</v>
      </c>
      <c r="O80" s="20">
        <f t="shared" si="16"/>
        <v>0</v>
      </c>
      <c r="P80" s="20">
        <f t="shared" si="15"/>
        <v>0</v>
      </c>
      <c r="Q80" s="51">
        <f>IF(J80&lt;=1,(H80*J80)+L80,H80+L80)</f>
        <v>0</v>
      </c>
    </row>
    <row r="81" spans="1:17" ht="12.75">
      <c r="A81" s="14">
        <v>71</v>
      </c>
      <c r="B81" s="110"/>
      <c r="C81" s="111"/>
      <c r="D81" s="57"/>
      <c r="E81" s="59"/>
      <c r="F81" s="39"/>
      <c r="G81" s="61"/>
      <c r="H81" s="51">
        <f aca="true" t="shared" si="17" ref="H81:H100">SUM(D81:G81)</f>
        <v>0</v>
      </c>
      <c r="I81" s="59"/>
      <c r="J81" s="50"/>
      <c r="K81" s="20">
        <f t="shared" si="14"/>
        <v>0</v>
      </c>
      <c r="L81" s="25"/>
      <c r="M81" s="59"/>
      <c r="N81" s="51">
        <f aca="true" t="shared" si="18" ref="N81:N100">SUM(L81:M81)</f>
        <v>0</v>
      </c>
      <c r="O81" s="20">
        <f t="shared" si="16"/>
        <v>0</v>
      </c>
      <c r="P81" s="20">
        <f t="shared" si="15"/>
        <v>0</v>
      </c>
      <c r="Q81" s="51">
        <f aca="true" t="shared" si="19" ref="Q81:Q100">IF(J81&lt;=1,(H81*J81)+L81,H81+L81)</f>
        <v>0</v>
      </c>
    </row>
    <row r="82" spans="1:17" ht="12.75">
      <c r="A82" s="14">
        <v>72</v>
      </c>
      <c r="B82" s="110"/>
      <c r="C82" s="111"/>
      <c r="D82" s="57"/>
      <c r="E82" s="59"/>
      <c r="F82" s="39"/>
      <c r="G82" s="61"/>
      <c r="H82" s="51">
        <f t="shared" si="17"/>
        <v>0</v>
      </c>
      <c r="I82" s="59"/>
      <c r="J82" s="50"/>
      <c r="K82" s="20">
        <f t="shared" si="14"/>
        <v>0</v>
      </c>
      <c r="L82" s="25"/>
      <c r="M82" s="59"/>
      <c r="N82" s="51">
        <f t="shared" si="18"/>
        <v>0</v>
      </c>
      <c r="O82" s="20">
        <f t="shared" si="16"/>
        <v>0</v>
      </c>
      <c r="P82" s="20">
        <f t="shared" si="15"/>
        <v>0</v>
      </c>
      <c r="Q82" s="51">
        <f t="shared" si="19"/>
        <v>0</v>
      </c>
    </row>
    <row r="83" spans="1:17" ht="12.75">
      <c r="A83" s="14">
        <v>73</v>
      </c>
      <c r="B83" s="110"/>
      <c r="C83" s="111"/>
      <c r="D83" s="57"/>
      <c r="E83" s="59"/>
      <c r="F83" s="39"/>
      <c r="G83" s="61"/>
      <c r="H83" s="51">
        <f t="shared" si="17"/>
        <v>0</v>
      </c>
      <c r="I83" s="59"/>
      <c r="J83" s="50"/>
      <c r="K83" s="20">
        <f t="shared" si="14"/>
        <v>0</v>
      </c>
      <c r="L83" s="25"/>
      <c r="M83" s="59"/>
      <c r="N83" s="51">
        <f t="shared" si="18"/>
        <v>0</v>
      </c>
      <c r="O83" s="20">
        <f t="shared" si="16"/>
        <v>0</v>
      </c>
      <c r="P83" s="20">
        <f t="shared" si="15"/>
        <v>0</v>
      </c>
      <c r="Q83" s="51">
        <f t="shared" si="19"/>
        <v>0</v>
      </c>
    </row>
    <row r="84" spans="1:17" ht="12.75">
      <c r="A84" s="14">
        <v>74</v>
      </c>
      <c r="B84" s="110"/>
      <c r="C84" s="111"/>
      <c r="D84" s="57"/>
      <c r="E84" s="59"/>
      <c r="F84" s="39"/>
      <c r="G84" s="61"/>
      <c r="H84" s="51">
        <f t="shared" si="17"/>
        <v>0</v>
      </c>
      <c r="I84" s="59"/>
      <c r="J84" s="50"/>
      <c r="K84" s="20">
        <f t="shared" si="14"/>
        <v>0</v>
      </c>
      <c r="L84" s="25"/>
      <c r="M84" s="59"/>
      <c r="N84" s="51">
        <f t="shared" si="18"/>
        <v>0</v>
      </c>
      <c r="O84" s="20">
        <f t="shared" si="16"/>
        <v>0</v>
      </c>
      <c r="P84" s="20">
        <f t="shared" si="15"/>
        <v>0</v>
      </c>
      <c r="Q84" s="51">
        <f t="shared" si="19"/>
        <v>0</v>
      </c>
    </row>
    <row r="85" spans="1:17" ht="12.75">
      <c r="A85" s="14">
        <v>75</v>
      </c>
      <c r="B85" s="110"/>
      <c r="C85" s="111"/>
      <c r="D85" s="57"/>
      <c r="E85" s="59"/>
      <c r="F85" s="39"/>
      <c r="G85" s="61"/>
      <c r="H85" s="51">
        <f t="shared" si="17"/>
        <v>0</v>
      </c>
      <c r="I85" s="59"/>
      <c r="J85" s="50"/>
      <c r="K85" s="20">
        <f t="shared" si="14"/>
        <v>0</v>
      </c>
      <c r="L85" s="25"/>
      <c r="M85" s="59"/>
      <c r="N85" s="51">
        <f t="shared" si="18"/>
        <v>0</v>
      </c>
      <c r="O85" s="20">
        <f t="shared" si="16"/>
        <v>0</v>
      </c>
      <c r="P85" s="20">
        <f t="shared" si="15"/>
        <v>0</v>
      </c>
      <c r="Q85" s="51">
        <f t="shared" si="19"/>
        <v>0</v>
      </c>
    </row>
    <row r="86" spans="1:17" ht="12.75">
      <c r="A86" s="14">
        <v>76</v>
      </c>
      <c r="B86" s="110"/>
      <c r="C86" s="111"/>
      <c r="D86" s="57"/>
      <c r="E86" s="59"/>
      <c r="F86" s="39"/>
      <c r="G86" s="61"/>
      <c r="H86" s="51">
        <f t="shared" si="17"/>
        <v>0</v>
      </c>
      <c r="I86" s="59"/>
      <c r="J86" s="50"/>
      <c r="K86" s="20">
        <f t="shared" si="14"/>
        <v>0</v>
      </c>
      <c r="L86" s="25"/>
      <c r="M86" s="59"/>
      <c r="N86" s="51">
        <f t="shared" si="18"/>
        <v>0</v>
      </c>
      <c r="O86" s="20">
        <f t="shared" si="16"/>
        <v>0</v>
      </c>
      <c r="P86" s="20">
        <f t="shared" si="15"/>
        <v>0</v>
      </c>
      <c r="Q86" s="51">
        <f t="shared" si="19"/>
        <v>0</v>
      </c>
    </row>
    <row r="87" spans="1:17" ht="12.75">
      <c r="A87" s="14">
        <v>77</v>
      </c>
      <c r="B87" s="110"/>
      <c r="C87" s="111"/>
      <c r="D87" s="57"/>
      <c r="E87" s="59"/>
      <c r="F87" s="39"/>
      <c r="G87" s="61"/>
      <c r="H87" s="51">
        <f t="shared" si="17"/>
        <v>0</v>
      </c>
      <c r="I87" s="59"/>
      <c r="J87" s="50"/>
      <c r="K87" s="20">
        <f t="shared" si="14"/>
        <v>0</v>
      </c>
      <c r="L87" s="25"/>
      <c r="M87" s="59"/>
      <c r="N87" s="51">
        <f t="shared" si="18"/>
        <v>0</v>
      </c>
      <c r="O87" s="20">
        <f t="shared" si="16"/>
        <v>0</v>
      </c>
      <c r="P87" s="20">
        <f t="shared" si="15"/>
        <v>0</v>
      </c>
      <c r="Q87" s="51">
        <f t="shared" si="19"/>
        <v>0</v>
      </c>
    </row>
    <row r="88" spans="1:17" ht="12.75">
      <c r="A88" s="14">
        <v>78</v>
      </c>
      <c r="B88" s="110"/>
      <c r="C88" s="111"/>
      <c r="D88" s="57"/>
      <c r="E88" s="59"/>
      <c r="F88" s="39"/>
      <c r="G88" s="61"/>
      <c r="H88" s="51">
        <f t="shared" si="17"/>
        <v>0</v>
      </c>
      <c r="I88" s="59"/>
      <c r="J88" s="50"/>
      <c r="K88" s="20">
        <f>IF(J88&lt;=1,(J88*(H88+I88)),H88+I88)</f>
        <v>0</v>
      </c>
      <c r="L88" s="25"/>
      <c r="M88" s="59"/>
      <c r="N88" s="51">
        <f t="shared" si="18"/>
        <v>0</v>
      </c>
      <c r="O88" s="20">
        <f t="shared" si="16"/>
        <v>0</v>
      </c>
      <c r="P88" s="20">
        <f t="shared" si="15"/>
        <v>0</v>
      </c>
      <c r="Q88" s="51">
        <f t="shared" si="19"/>
        <v>0</v>
      </c>
    </row>
    <row r="89" spans="1:17" ht="12.75">
      <c r="A89" s="14">
        <v>79</v>
      </c>
      <c r="B89" s="110"/>
      <c r="C89" s="111"/>
      <c r="D89" s="57"/>
      <c r="E89" s="59"/>
      <c r="F89" s="39"/>
      <c r="G89" s="61"/>
      <c r="H89" s="51">
        <f t="shared" si="17"/>
        <v>0</v>
      </c>
      <c r="I89" s="59"/>
      <c r="J89" s="50"/>
      <c r="K89" s="20">
        <f aca="true" t="shared" si="20" ref="K89:K120">IF(J89&lt;=1,(J89*(H89+I89)),H89+I89)</f>
        <v>0</v>
      </c>
      <c r="L89" s="25"/>
      <c r="M89" s="59"/>
      <c r="N89" s="51">
        <f t="shared" si="18"/>
        <v>0</v>
      </c>
      <c r="O89" s="20">
        <f t="shared" si="16"/>
        <v>0</v>
      </c>
      <c r="P89" s="20">
        <f t="shared" si="15"/>
        <v>0</v>
      </c>
      <c r="Q89" s="51">
        <f t="shared" si="19"/>
        <v>0</v>
      </c>
    </row>
    <row r="90" spans="1:17" ht="12.75">
      <c r="A90" s="14">
        <v>80</v>
      </c>
      <c r="B90" s="110"/>
      <c r="C90" s="111"/>
      <c r="D90" s="57"/>
      <c r="E90" s="59"/>
      <c r="F90" s="39"/>
      <c r="G90" s="61"/>
      <c r="H90" s="51">
        <f t="shared" si="17"/>
        <v>0</v>
      </c>
      <c r="I90" s="59"/>
      <c r="J90" s="50"/>
      <c r="K90" s="20">
        <f t="shared" si="20"/>
        <v>0</v>
      </c>
      <c r="L90" s="25"/>
      <c r="M90" s="59"/>
      <c r="N90" s="51">
        <f t="shared" si="18"/>
        <v>0</v>
      </c>
      <c r="O90" s="20">
        <f t="shared" si="16"/>
        <v>0</v>
      </c>
      <c r="P90" s="20">
        <f t="shared" si="15"/>
        <v>0</v>
      </c>
      <c r="Q90" s="51">
        <f t="shared" si="19"/>
        <v>0</v>
      </c>
    </row>
    <row r="91" spans="1:17" ht="12.75">
      <c r="A91" s="14">
        <v>81</v>
      </c>
      <c r="B91" s="110"/>
      <c r="C91" s="111"/>
      <c r="D91" s="57"/>
      <c r="E91" s="59"/>
      <c r="F91" s="39"/>
      <c r="G91" s="61"/>
      <c r="H91" s="51">
        <f t="shared" si="17"/>
        <v>0</v>
      </c>
      <c r="I91" s="59"/>
      <c r="J91" s="50"/>
      <c r="K91" s="20">
        <f t="shared" si="20"/>
        <v>0</v>
      </c>
      <c r="L91" s="25"/>
      <c r="M91" s="59"/>
      <c r="N91" s="51">
        <f t="shared" si="18"/>
        <v>0</v>
      </c>
      <c r="O91" s="20">
        <f t="shared" si="16"/>
        <v>0</v>
      </c>
      <c r="P91" s="20">
        <f t="shared" si="15"/>
        <v>0</v>
      </c>
      <c r="Q91" s="51">
        <f t="shared" si="19"/>
        <v>0</v>
      </c>
    </row>
    <row r="92" spans="1:17" ht="12.75">
      <c r="A92" s="14">
        <v>82</v>
      </c>
      <c r="B92" s="110"/>
      <c r="C92" s="111"/>
      <c r="D92" s="57"/>
      <c r="E92" s="59"/>
      <c r="F92" s="39"/>
      <c r="G92" s="61"/>
      <c r="H92" s="51">
        <f t="shared" si="17"/>
        <v>0</v>
      </c>
      <c r="I92" s="59"/>
      <c r="J92" s="50"/>
      <c r="K92" s="20">
        <f t="shared" si="20"/>
        <v>0</v>
      </c>
      <c r="L92" s="25"/>
      <c r="M92" s="59"/>
      <c r="N92" s="51">
        <f t="shared" si="18"/>
        <v>0</v>
      </c>
      <c r="O92" s="20">
        <f t="shared" si="16"/>
        <v>0</v>
      </c>
      <c r="P92" s="20">
        <f t="shared" si="15"/>
        <v>0</v>
      </c>
      <c r="Q92" s="51">
        <f t="shared" si="19"/>
        <v>0</v>
      </c>
    </row>
    <row r="93" spans="1:17" ht="12.75">
      <c r="A93" s="14">
        <v>83</v>
      </c>
      <c r="B93" s="110"/>
      <c r="C93" s="111"/>
      <c r="D93" s="57"/>
      <c r="E93" s="59"/>
      <c r="F93" s="39"/>
      <c r="G93" s="61"/>
      <c r="H93" s="51">
        <f t="shared" si="17"/>
        <v>0</v>
      </c>
      <c r="I93" s="59"/>
      <c r="J93" s="50"/>
      <c r="K93" s="20">
        <f t="shared" si="20"/>
        <v>0</v>
      </c>
      <c r="L93" s="25"/>
      <c r="M93" s="59"/>
      <c r="N93" s="51">
        <f t="shared" si="18"/>
        <v>0</v>
      </c>
      <c r="O93" s="20">
        <f t="shared" si="16"/>
        <v>0</v>
      </c>
      <c r="P93" s="20">
        <f t="shared" si="15"/>
        <v>0</v>
      </c>
      <c r="Q93" s="51">
        <f t="shared" si="19"/>
        <v>0</v>
      </c>
    </row>
    <row r="94" spans="1:17" ht="12.75">
      <c r="A94" s="14">
        <v>84</v>
      </c>
      <c r="B94" s="110"/>
      <c r="C94" s="111"/>
      <c r="D94" s="57"/>
      <c r="E94" s="59"/>
      <c r="F94" s="39"/>
      <c r="G94" s="61"/>
      <c r="H94" s="51">
        <f t="shared" si="17"/>
        <v>0</v>
      </c>
      <c r="I94" s="59"/>
      <c r="J94" s="50"/>
      <c r="K94" s="20">
        <f t="shared" si="20"/>
        <v>0</v>
      </c>
      <c r="L94" s="25"/>
      <c r="M94" s="59"/>
      <c r="N94" s="51">
        <f t="shared" si="18"/>
        <v>0</v>
      </c>
      <c r="O94" s="20">
        <f t="shared" si="16"/>
        <v>0</v>
      </c>
      <c r="P94" s="20">
        <f t="shared" si="15"/>
        <v>0</v>
      </c>
      <c r="Q94" s="51">
        <f t="shared" si="19"/>
        <v>0</v>
      </c>
    </row>
    <row r="95" spans="1:17" ht="12.75">
      <c r="A95" s="14">
        <v>85</v>
      </c>
      <c r="B95" s="110"/>
      <c r="C95" s="111"/>
      <c r="D95" s="57"/>
      <c r="E95" s="59"/>
      <c r="F95" s="39"/>
      <c r="G95" s="61"/>
      <c r="H95" s="51">
        <f t="shared" si="17"/>
        <v>0</v>
      </c>
      <c r="I95" s="59"/>
      <c r="J95" s="50"/>
      <c r="K95" s="20">
        <f t="shared" si="20"/>
        <v>0</v>
      </c>
      <c r="L95" s="25"/>
      <c r="M95" s="59"/>
      <c r="N95" s="51">
        <f t="shared" si="18"/>
        <v>0</v>
      </c>
      <c r="O95" s="20">
        <f t="shared" si="16"/>
        <v>0</v>
      </c>
      <c r="P95" s="20">
        <f t="shared" si="15"/>
        <v>0</v>
      </c>
      <c r="Q95" s="51">
        <f t="shared" si="19"/>
        <v>0</v>
      </c>
    </row>
    <row r="96" spans="1:17" ht="12.75">
      <c r="A96" s="14">
        <v>86</v>
      </c>
      <c r="B96" s="110"/>
      <c r="C96" s="111"/>
      <c r="D96" s="57"/>
      <c r="E96" s="59"/>
      <c r="F96" s="39"/>
      <c r="G96" s="61"/>
      <c r="H96" s="51">
        <f t="shared" si="17"/>
        <v>0</v>
      </c>
      <c r="I96" s="59"/>
      <c r="J96" s="50"/>
      <c r="K96" s="20">
        <f t="shared" si="20"/>
        <v>0</v>
      </c>
      <c r="L96" s="25"/>
      <c r="M96" s="59"/>
      <c r="N96" s="51">
        <f t="shared" si="18"/>
        <v>0</v>
      </c>
      <c r="O96" s="20">
        <f t="shared" si="16"/>
        <v>0</v>
      </c>
      <c r="P96" s="20">
        <f t="shared" si="15"/>
        <v>0</v>
      </c>
      <c r="Q96" s="51">
        <f t="shared" si="19"/>
        <v>0</v>
      </c>
    </row>
    <row r="97" spans="1:17" ht="12.75">
      <c r="A97" s="14">
        <v>87</v>
      </c>
      <c r="B97" s="110"/>
      <c r="C97" s="111"/>
      <c r="D97" s="57"/>
      <c r="E97" s="59"/>
      <c r="F97" s="39"/>
      <c r="G97" s="61"/>
      <c r="H97" s="51">
        <f t="shared" si="17"/>
        <v>0</v>
      </c>
      <c r="I97" s="59"/>
      <c r="J97" s="50"/>
      <c r="K97" s="20">
        <f t="shared" si="20"/>
        <v>0</v>
      </c>
      <c r="L97" s="25"/>
      <c r="M97" s="59"/>
      <c r="N97" s="51">
        <f t="shared" si="18"/>
        <v>0</v>
      </c>
      <c r="O97" s="20">
        <f t="shared" si="16"/>
        <v>0</v>
      </c>
      <c r="P97" s="20">
        <f t="shared" si="15"/>
        <v>0</v>
      </c>
      <c r="Q97" s="51">
        <f t="shared" si="19"/>
        <v>0</v>
      </c>
    </row>
    <row r="98" spans="1:17" ht="12.75">
      <c r="A98" s="14">
        <v>88</v>
      </c>
      <c r="B98" s="110"/>
      <c r="C98" s="111"/>
      <c r="D98" s="57"/>
      <c r="E98" s="59"/>
      <c r="F98" s="39"/>
      <c r="G98" s="61"/>
      <c r="H98" s="51">
        <f t="shared" si="17"/>
        <v>0</v>
      </c>
      <c r="I98" s="59"/>
      <c r="J98" s="50"/>
      <c r="K98" s="20">
        <f t="shared" si="20"/>
        <v>0</v>
      </c>
      <c r="L98" s="25"/>
      <c r="M98" s="59"/>
      <c r="N98" s="51">
        <f t="shared" si="18"/>
        <v>0</v>
      </c>
      <c r="O98" s="20">
        <f t="shared" si="16"/>
        <v>0</v>
      </c>
      <c r="P98" s="20">
        <f t="shared" si="15"/>
        <v>0</v>
      </c>
      <c r="Q98" s="51">
        <f t="shared" si="19"/>
        <v>0</v>
      </c>
    </row>
    <row r="99" spans="1:17" ht="12.75">
      <c r="A99" s="14">
        <v>89</v>
      </c>
      <c r="B99" s="110"/>
      <c r="C99" s="111"/>
      <c r="D99" s="57"/>
      <c r="E99" s="59"/>
      <c r="F99" s="39"/>
      <c r="G99" s="61"/>
      <c r="H99" s="51">
        <f t="shared" si="17"/>
        <v>0</v>
      </c>
      <c r="I99" s="59"/>
      <c r="J99" s="50"/>
      <c r="K99" s="20">
        <f t="shared" si="20"/>
        <v>0</v>
      </c>
      <c r="L99" s="25"/>
      <c r="M99" s="59"/>
      <c r="N99" s="51">
        <f t="shared" si="18"/>
        <v>0</v>
      </c>
      <c r="O99" s="20">
        <f t="shared" si="16"/>
        <v>0</v>
      </c>
      <c r="P99" s="20">
        <f t="shared" si="15"/>
        <v>0</v>
      </c>
      <c r="Q99" s="51">
        <f t="shared" si="19"/>
        <v>0</v>
      </c>
    </row>
    <row r="100" spans="1:17" ht="12.75">
      <c r="A100" s="14">
        <v>90</v>
      </c>
      <c r="B100" s="110"/>
      <c r="C100" s="111"/>
      <c r="D100" s="57"/>
      <c r="E100" s="59"/>
      <c r="F100" s="39"/>
      <c r="G100" s="61"/>
      <c r="H100" s="51">
        <f t="shared" si="17"/>
        <v>0</v>
      </c>
      <c r="I100" s="59"/>
      <c r="J100" s="50"/>
      <c r="K100" s="20">
        <f t="shared" si="20"/>
        <v>0</v>
      </c>
      <c r="L100" s="25"/>
      <c r="M100" s="59"/>
      <c r="N100" s="51">
        <f t="shared" si="18"/>
        <v>0</v>
      </c>
      <c r="O100" s="20">
        <f t="shared" si="16"/>
        <v>0</v>
      </c>
      <c r="P100" s="20">
        <f t="shared" si="15"/>
        <v>0</v>
      </c>
      <c r="Q100" s="51">
        <f t="shared" si="19"/>
        <v>0</v>
      </c>
    </row>
    <row r="101" spans="1:17" ht="12.75">
      <c r="A101" s="14">
        <v>91</v>
      </c>
      <c r="B101" s="110"/>
      <c r="C101" s="111"/>
      <c r="D101" s="57"/>
      <c r="E101" s="59"/>
      <c r="F101" s="39"/>
      <c r="G101" s="61"/>
      <c r="H101" s="51">
        <f>SUM(D101:G101)</f>
        <v>0</v>
      </c>
      <c r="I101" s="59"/>
      <c r="J101" s="50"/>
      <c r="K101" s="20">
        <f t="shared" si="20"/>
        <v>0</v>
      </c>
      <c r="L101" s="25"/>
      <c r="M101" s="59"/>
      <c r="N101" s="51">
        <f>SUM(L101:M101)</f>
        <v>0</v>
      </c>
      <c r="O101" s="20">
        <f t="shared" si="16"/>
        <v>0</v>
      </c>
      <c r="P101" s="20">
        <f t="shared" si="15"/>
        <v>0</v>
      </c>
      <c r="Q101" s="51">
        <f>IF(J101&lt;=1,(H101*J101)+L101,H101+L101)</f>
        <v>0</v>
      </c>
    </row>
    <row r="102" spans="1:17" ht="12.75">
      <c r="A102" s="14">
        <v>92</v>
      </c>
      <c r="B102" s="110"/>
      <c r="C102" s="111"/>
      <c r="D102" s="57"/>
      <c r="E102" s="59"/>
      <c r="F102" s="39"/>
      <c r="G102" s="61"/>
      <c r="H102" s="51">
        <f>SUM(D102:G102)</f>
        <v>0</v>
      </c>
      <c r="I102" s="59"/>
      <c r="J102" s="50"/>
      <c r="K102" s="20">
        <f t="shared" si="20"/>
        <v>0</v>
      </c>
      <c r="L102" s="25"/>
      <c r="M102" s="59"/>
      <c r="N102" s="51">
        <f>SUM(L102:M102)</f>
        <v>0</v>
      </c>
      <c r="O102" s="20">
        <f>SUM(N102,I102,H102)</f>
        <v>0</v>
      </c>
      <c r="P102" s="20">
        <f t="shared" si="15"/>
        <v>0</v>
      </c>
      <c r="Q102" s="51">
        <f>IF(J102&lt;=1,(H102*J102)+L102,H102+L102)</f>
        <v>0</v>
      </c>
    </row>
    <row r="103" spans="1:17" ht="12.75">
      <c r="A103" s="14">
        <v>93</v>
      </c>
      <c r="B103" s="110"/>
      <c r="C103" s="111"/>
      <c r="D103" s="57"/>
      <c r="E103" s="59"/>
      <c r="F103" s="39"/>
      <c r="G103" s="61"/>
      <c r="H103" s="51">
        <f aca="true" t="shared" si="21" ref="H103:H120">SUM(D103:G103)</f>
        <v>0</v>
      </c>
      <c r="I103" s="59"/>
      <c r="J103" s="50"/>
      <c r="K103" s="20">
        <f t="shared" si="20"/>
        <v>0</v>
      </c>
      <c r="L103" s="25"/>
      <c r="M103" s="59"/>
      <c r="N103" s="51">
        <f aca="true" t="shared" si="22" ref="N103:N120">SUM(L103:M103)</f>
        <v>0</v>
      </c>
      <c r="O103" s="20">
        <f aca="true" t="shared" si="23" ref="O103:O120">SUM(N103,I103,H103)</f>
        <v>0</v>
      </c>
      <c r="P103" s="20">
        <f t="shared" si="15"/>
        <v>0</v>
      </c>
      <c r="Q103" s="51">
        <f aca="true" t="shared" si="24" ref="Q103:Q120">IF(J103&lt;=1,(H103*J103)+L103,H103+L103)</f>
        <v>0</v>
      </c>
    </row>
    <row r="104" spans="1:17" ht="12.75">
      <c r="A104" s="14">
        <v>94</v>
      </c>
      <c r="B104" s="110"/>
      <c r="C104" s="111"/>
      <c r="D104" s="57"/>
      <c r="E104" s="59"/>
      <c r="F104" s="39"/>
      <c r="G104" s="61"/>
      <c r="H104" s="51">
        <f t="shared" si="21"/>
        <v>0</v>
      </c>
      <c r="I104" s="59"/>
      <c r="J104" s="50"/>
      <c r="K104" s="20">
        <f t="shared" si="20"/>
        <v>0</v>
      </c>
      <c r="L104" s="25"/>
      <c r="M104" s="59"/>
      <c r="N104" s="51">
        <f t="shared" si="22"/>
        <v>0</v>
      </c>
      <c r="O104" s="20">
        <f t="shared" si="23"/>
        <v>0</v>
      </c>
      <c r="P104" s="20">
        <f t="shared" si="15"/>
        <v>0</v>
      </c>
      <c r="Q104" s="51">
        <f t="shared" si="24"/>
        <v>0</v>
      </c>
    </row>
    <row r="105" spans="1:17" ht="12.75">
      <c r="A105" s="14">
        <v>95</v>
      </c>
      <c r="B105" s="110"/>
      <c r="C105" s="111"/>
      <c r="D105" s="57"/>
      <c r="E105" s="59"/>
      <c r="F105" s="39"/>
      <c r="G105" s="61"/>
      <c r="H105" s="51">
        <f t="shared" si="21"/>
        <v>0</v>
      </c>
      <c r="I105" s="59"/>
      <c r="J105" s="50"/>
      <c r="K105" s="20">
        <f t="shared" si="20"/>
        <v>0</v>
      </c>
      <c r="L105" s="25"/>
      <c r="M105" s="59"/>
      <c r="N105" s="51">
        <f t="shared" si="22"/>
        <v>0</v>
      </c>
      <c r="O105" s="20">
        <f t="shared" si="23"/>
        <v>0</v>
      </c>
      <c r="P105" s="20">
        <f t="shared" si="15"/>
        <v>0</v>
      </c>
      <c r="Q105" s="51">
        <f t="shared" si="24"/>
        <v>0</v>
      </c>
    </row>
    <row r="106" spans="1:17" ht="12.75">
      <c r="A106" s="14">
        <v>96</v>
      </c>
      <c r="B106" s="110"/>
      <c r="C106" s="111"/>
      <c r="D106" s="57"/>
      <c r="E106" s="59"/>
      <c r="F106" s="39"/>
      <c r="G106" s="61"/>
      <c r="H106" s="51">
        <f t="shared" si="21"/>
        <v>0</v>
      </c>
      <c r="I106" s="59"/>
      <c r="J106" s="50"/>
      <c r="K106" s="20">
        <f t="shared" si="20"/>
        <v>0</v>
      </c>
      <c r="L106" s="25"/>
      <c r="M106" s="59"/>
      <c r="N106" s="51">
        <f t="shared" si="22"/>
        <v>0</v>
      </c>
      <c r="O106" s="20">
        <f t="shared" si="23"/>
        <v>0</v>
      </c>
      <c r="P106" s="20">
        <f t="shared" si="15"/>
        <v>0</v>
      </c>
      <c r="Q106" s="51">
        <f t="shared" si="24"/>
        <v>0</v>
      </c>
    </row>
    <row r="107" spans="1:17" ht="12.75">
      <c r="A107" s="14">
        <v>97</v>
      </c>
      <c r="B107" s="110"/>
      <c r="C107" s="111"/>
      <c r="D107" s="57"/>
      <c r="E107" s="59"/>
      <c r="F107" s="39"/>
      <c r="G107" s="61"/>
      <c r="H107" s="51">
        <f t="shared" si="21"/>
        <v>0</v>
      </c>
      <c r="I107" s="59"/>
      <c r="J107" s="50"/>
      <c r="K107" s="20">
        <f t="shared" si="20"/>
        <v>0</v>
      </c>
      <c r="L107" s="25"/>
      <c r="M107" s="59"/>
      <c r="N107" s="51">
        <f t="shared" si="22"/>
        <v>0</v>
      </c>
      <c r="O107" s="20">
        <f t="shared" si="23"/>
        <v>0</v>
      </c>
      <c r="P107" s="20">
        <f t="shared" si="15"/>
        <v>0</v>
      </c>
      <c r="Q107" s="51">
        <f t="shared" si="24"/>
        <v>0</v>
      </c>
    </row>
    <row r="108" spans="1:17" ht="12.75">
      <c r="A108" s="14">
        <v>98</v>
      </c>
      <c r="B108" s="110"/>
      <c r="C108" s="111"/>
      <c r="D108" s="57"/>
      <c r="E108" s="59"/>
      <c r="F108" s="39"/>
      <c r="G108" s="61"/>
      <c r="H108" s="51">
        <f t="shared" si="21"/>
        <v>0</v>
      </c>
      <c r="I108" s="59"/>
      <c r="J108" s="50"/>
      <c r="K108" s="20">
        <f t="shared" si="20"/>
        <v>0</v>
      </c>
      <c r="L108" s="25"/>
      <c r="M108" s="59"/>
      <c r="N108" s="51">
        <f t="shared" si="22"/>
        <v>0</v>
      </c>
      <c r="O108" s="20">
        <f t="shared" si="23"/>
        <v>0</v>
      </c>
      <c r="P108" s="20">
        <f t="shared" si="15"/>
        <v>0</v>
      </c>
      <c r="Q108" s="51">
        <f t="shared" si="24"/>
        <v>0</v>
      </c>
    </row>
    <row r="109" spans="1:17" ht="12.75">
      <c r="A109" s="14">
        <v>99</v>
      </c>
      <c r="B109" s="110"/>
      <c r="C109" s="111"/>
      <c r="D109" s="57"/>
      <c r="E109" s="59"/>
      <c r="F109" s="39"/>
      <c r="G109" s="61"/>
      <c r="H109" s="51">
        <f t="shared" si="21"/>
        <v>0</v>
      </c>
      <c r="I109" s="59"/>
      <c r="J109" s="50"/>
      <c r="K109" s="20">
        <f t="shared" si="20"/>
        <v>0</v>
      </c>
      <c r="L109" s="25"/>
      <c r="M109" s="59"/>
      <c r="N109" s="51">
        <f t="shared" si="22"/>
        <v>0</v>
      </c>
      <c r="O109" s="20">
        <f t="shared" si="23"/>
        <v>0</v>
      </c>
      <c r="P109" s="20">
        <f t="shared" si="15"/>
        <v>0</v>
      </c>
      <c r="Q109" s="51">
        <f t="shared" si="24"/>
        <v>0</v>
      </c>
    </row>
    <row r="110" spans="1:17" ht="12.75">
      <c r="A110" s="14">
        <v>100</v>
      </c>
      <c r="B110" s="110"/>
      <c r="C110" s="111"/>
      <c r="D110" s="57"/>
      <c r="E110" s="59"/>
      <c r="F110" s="39"/>
      <c r="G110" s="61"/>
      <c r="H110" s="51">
        <f t="shared" si="21"/>
        <v>0</v>
      </c>
      <c r="I110" s="59"/>
      <c r="J110" s="50"/>
      <c r="K110" s="20">
        <f t="shared" si="20"/>
        <v>0</v>
      </c>
      <c r="L110" s="25"/>
      <c r="M110" s="59"/>
      <c r="N110" s="51">
        <f t="shared" si="22"/>
        <v>0</v>
      </c>
      <c r="O110" s="20">
        <f t="shared" si="23"/>
        <v>0</v>
      </c>
      <c r="P110" s="20">
        <f t="shared" si="15"/>
        <v>0</v>
      </c>
      <c r="Q110" s="51">
        <f t="shared" si="24"/>
        <v>0</v>
      </c>
    </row>
    <row r="111" spans="1:17" ht="12.75">
      <c r="A111" s="14">
        <v>101</v>
      </c>
      <c r="B111" s="110"/>
      <c r="C111" s="111"/>
      <c r="D111" s="57"/>
      <c r="E111" s="59"/>
      <c r="F111" s="39"/>
      <c r="G111" s="61"/>
      <c r="H111" s="51">
        <f t="shared" si="21"/>
        <v>0</v>
      </c>
      <c r="I111" s="59"/>
      <c r="J111" s="50"/>
      <c r="K111" s="20">
        <f t="shared" si="20"/>
        <v>0</v>
      </c>
      <c r="L111" s="25"/>
      <c r="M111" s="59"/>
      <c r="N111" s="51">
        <f t="shared" si="22"/>
        <v>0</v>
      </c>
      <c r="O111" s="20">
        <f t="shared" si="23"/>
        <v>0</v>
      </c>
      <c r="P111" s="20">
        <f t="shared" si="15"/>
        <v>0</v>
      </c>
      <c r="Q111" s="51">
        <f t="shared" si="24"/>
        <v>0</v>
      </c>
    </row>
    <row r="112" spans="1:17" ht="12.75">
      <c r="A112" s="14">
        <v>102</v>
      </c>
      <c r="B112" s="110"/>
      <c r="C112" s="111"/>
      <c r="D112" s="57"/>
      <c r="E112" s="59"/>
      <c r="F112" s="39"/>
      <c r="G112" s="61"/>
      <c r="H112" s="51">
        <f t="shared" si="21"/>
        <v>0</v>
      </c>
      <c r="I112" s="59"/>
      <c r="J112" s="50"/>
      <c r="K112" s="20">
        <f t="shared" si="20"/>
        <v>0</v>
      </c>
      <c r="L112" s="25"/>
      <c r="M112" s="59"/>
      <c r="N112" s="51">
        <f t="shared" si="22"/>
        <v>0</v>
      </c>
      <c r="O112" s="20">
        <f t="shared" si="23"/>
        <v>0</v>
      </c>
      <c r="P112" s="20">
        <f t="shared" si="15"/>
        <v>0</v>
      </c>
      <c r="Q112" s="51">
        <f t="shared" si="24"/>
        <v>0</v>
      </c>
    </row>
    <row r="113" spans="1:17" ht="12.75">
      <c r="A113" s="14">
        <v>103</v>
      </c>
      <c r="B113" s="110"/>
      <c r="C113" s="111"/>
      <c r="D113" s="57"/>
      <c r="E113" s="59"/>
      <c r="F113" s="39"/>
      <c r="G113" s="61"/>
      <c r="H113" s="51">
        <f t="shared" si="21"/>
        <v>0</v>
      </c>
      <c r="I113" s="59"/>
      <c r="J113" s="50"/>
      <c r="K113" s="20">
        <f t="shared" si="20"/>
        <v>0</v>
      </c>
      <c r="L113" s="25"/>
      <c r="M113" s="59"/>
      <c r="N113" s="51">
        <f t="shared" si="22"/>
        <v>0</v>
      </c>
      <c r="O113" s="20">
        <f t="shared" si="23"/>
        <v>0</v>
      </c>
      <c r="P113" s="20">
        <f t="shared" si="15"/>
        <v>0</v>
      </c>
      <c r="Q113" s="51">
        <f t="shared" si="24"/>
        <v>0</v>
      </c>
    </row>
    <row r="114" spans="1:17" ht="12.75">
      <c r="A114" s="14">
        <v>104</v>
      </c>
      <c r="B114" s="110"/>
      <c r="C114" s="111"/>
      <c r="D114" s="57"/>
      <c r="E114" s="59"/>
      <c r="F114" s="39"/>
      <c r="G114" s="61"/>
      <c r="H114" s="51">
        <f t="shared" si="21"/>
        <v>0</v>
      </c>
      <c r="I114" s="59"/>
      <c r="J114" s="50"/>
      <c r="K114" s="20">
        <f t="shared" si="20"/>
        <v>0</v>
      </c>
      <c r="L114" s="25"/>
      <c r="M114" s="59"/>
      <c r="N114" s="51">
        <f t="shared" si="22"/>
        <v>0</v>
      </c>
      <c r="O114" s="20">
        <f t="shared" si="23"/>
        <v>0</v>
      </c>
      <c r="P114" s="20">
        <f t="shared" si="15"/>
        <v>0</v>
      </c>
      <c r="Q114" s="51">
        <f t="shared" si="24"/>
        <v>0</v>
      </c>
    </row>
    <row r="115" spans="1:17" ht="12.75">
      <c r="A115" s="14">
        <v>105</v>
      </c>
      <c r="B115" s="110"/>
      <c r="C115" s="111"/>
      <c r="D115" s="57"/>
      <c r="E115" s="59"/>
      <c r="F115" s="39"/>
      <c r="G115" s="61"/>
      <c r="H115" s="51">
        <f t="shared" si="21"/>
        <v>0</v>
      </c>
      <c r="I115" s="59"/>
      <c r="J115" s="50"/>
      <c r="K115" s="20">
        <f t="shared" si="20"/>
        <v>0</v>
      </c>
      <c r="L115" s="25"/>
      <c r="M115" s="59"/>
      <c r="N115" s="51">
        <f t="shared" si="22"/>
        <v>0</v>
      </c>
      <c r="O115" s="20">
        <f t="shared" si="23"/>
        <v>0</v>
      </c>
      <c r="P115" s="20">
        <f t="shared" si="15"/>
        <v>0</v>
      </c>
      <c r="Q115" s="51">
        <f t="shared" si="24"/>
        <v>0</v>
      </c>
    </row>
    <row r="116" spans="1:17" ht="12.75">
      <c r="A116" s="14">
        <v>106</v>
      </c>
      <c r="B116" s="110"/>
      <c r="C116" s="111"/>
      <c r="D116" s="57"/>
      <c r="E116" s="59"/>
      <c r="F116" s="39"/>
      <c r="G116" s="61"/>
      <c r="H116" s="51">
        <f t="shared" si="21"/>
        <v>0</v>
      </c>
      <c r="I116" s="59"/>
      <c r="J116" s="50"/>
      <c r="K116" s="20">
        <f t="shared" si="20"/>
        <v>0</v>
      </c>
      <c r="L116" s="25"/>
      <c r="M116" s="59"/>
      <c r="N116" s="51">
        <f t="shared" si="22"/>
        <v>0</v>
      </c>
      <c r="O116" s="20">
        <f t="shared" si="23"/>
        <v>0</v>
      </c>
      <c r="P116" s="20">
        <f t="shared" si="15"/>
        <v>0</v>
      </c>
      <c r="Q116" s="51">
        <f t="shared" si="24"/>
        <v>0</v>
      </c>
    </row>
    <row r="117" spans="1:17" ht="12.75">
      <c r="A117" s="14">
        <v>107</v>
      </c>
      <c r="B117" s="110"/>
      <c r="C117" s="111"/>
      <c r="D117" s="57"/>
      <c r="E117" s="59"/>
      <c r="F117" s="39"/>
      <c r="G117" s="61"/>
      <c r="H117" s="51">
        <f t="shared" si="21"/>
        <v>0</v>
      </c>
      <c r="I117" s="59"/>
      <c r="J117" s="50"/>
      <c r="K117" s="20">
        <f t="shared" si="20"/>
        <v>0</v>
      </c>
      <c r="L117" s="25"/>
      <c r="M117" s="59"/>
      <c r="N117" s="51">
        <f t="shared" si="22"/>
        <v>0</v>
      </c>
      <c r="O117" s="20">
        <f t="shared" si="23"/>
        <v>0</v>
      </c>
      <c r="P117" s="20">
        <f t="shared" si="15"/>
        <v>0</v>
      </c>
      <c r="Q117" s="51">
        <f t="shared" si="24"/>
        <v>0</v>
      </c>
    </row>
    <row r="118" spans="1:17" ht="12.75">
      <c r="A118" s="14">
        <v>108</v>
      </c>
      <c r="B118" s="110"/>
      <c r="C118" s="111"/>
      <c r="D118" s="57"/>
      <c r="E118" s="59"/>
      <c r="F118" s="39"/>
      <c r="G118" s="61"/>
      <c r="H118" s="51">
        <f t="shared" si="21"/>
        <v>0</v>
      </c>
      <c r="I118" s="59"/>
      <c r="J118" s="50"/>
      <c r="K118" s="20">
        <f t="shared" si="20"/>
        <v>0</v>
      </c>
      <c r="L118" s="25"/>
      <c r="M118" s="59"/>
      <c r="N118" s="51">
        <f t="shared" si="22"/>
        <v>0</v>
      </c>
      <c r="O118" s="20">
        <f t="shared" si="23"/>
        <v>0</v>
      </c>
      <c r="P118" s="20">
        <f t="shared" si="15"/>
        <v>0</v>
      </c>
      <c r="Q118" s="51">
        <f t="shared" si="24"/>
        <v>0</v>
      </c>
    </row>
    <row r="119" spans="1:17" ht="12.75">
      <c r="A119" s="14">
        <v>109</v>
      </c>
      <c r="B119" s="110"/>
      <c r="C119" s="111"/>
      <c r="D119" s="57"/>
      <c r="E119" s="59"/>
      <c r="F119" s="39"/>
      <c r="G119" s="61"/>
      <c r="H119" s="51">
        <f t="shared" si="21"/>
        <v>0</v>
      </c>
      <c r="I119" s="59"/>
      <c r="J119" s="50"/>
      <c r="K119" s="20">
        <f t="shared" si="20"/>
        <v>0</v>
      </c>
      <c r="L119" s="25"/>
      <c r="M119" s="59"/>
      <c r="N119" s="51">
        <f t="shared" si="22"/>
        <v>0</v>
      </c>
      <c r="O119" s="20">
        <f t="shared" si="23"/>
        <v>0</v>
      </c>
      <c r="P119" s="20">
        <f t="shared" si="15"/>
        <v>0</v>
      </c>
      <c r="Q119" s="51">
        <f t="shared" si="24"/>
        <v>0</v>
      </c>
    </row>
    <row r="120" spans="1:17" ht="13.5" thickBot="1">
      <c r="A120" s="15">
        <v>110</v>
      </c>
      <c r="B120" s="110"/>
      <c r="C120" s="111"/>
      <c r="D120" s="57"/>
      <c r="E120" s="59"/>
      <c r="F120" s="39"/>
      <c r="G120" s="61"/>
      <c r="H120" s="51">
        <f t="shared" si="21"/>
        <v>0</v>
      </c>
      <c r="I120" s="59"/>
      <c r="J120" s="50"/>
      <c r="K120" s="20">
        <f t="shared" si="20"/>
        <v>0</v>
      </c>
      <c r="L120" s="25"/>
      <c r="M120" s="59"/>
      <c r="N120" s="51">
        <f t="shared" si="22"/>
        <v>0</v>
      </c>
      <c r="O120" s="20">
        <f t="shared" si="23"/>
        <v>0</v>
      </c>
      <c r="P120" s="20">
        <f t="shared" si="15"/>
        <v>0</v>
      </c>
      <c r="Q120" s="31">
        <f t="shared" si="24"/>
        <v>0</v>
      </c>
    </row>
    <row r="121" spans="1:17" ht="13.5" thickBot="1">
      <c r="A121" s="4"/>
      <c r="B121" s="4"/>
      <c r="C121" s="4"/>
      <c r="D121" s="21">
        <f aca="true" t="shared" si="25" ref="D121:O121">SUM(D11:D120)</f>
        <v>0</v>
      </c>
      <c r="E121" s="22">
        <f t="shared" si="25"/>
        <v>0</v>
      </c>
      <c r="F121" s="22">
        <f>SUM(F11:F120)</f>
        <v>0</v>
      </c>
      <c r="G121" s="22">
        <f>SUM(G11:G120)</f>
        <v>0</v>
      </c>
      <c r="H121" s="22">
        <f t="shared" si="25"/>
        <v>0</v>
      </c>
      <c r="I121" s="22">
        <f t="shared" si="25"/>
        <v>0</v>
      </c>
      <c r="J121" s="22">
        <f>SUM(J11:J120)</f>
        <v>0</v>
      </c>
      <c r="K121" s="22">
        <f t="shared" si="25"/>
        <v>0</v>
      </c>
      <c r="L121" s="22">
        <f>SUM(L11:L120)</f>
        <v>0</v>
      </c>
      <c r="M121" s="22">
        <f>SUM(M11:M120)</f>
        <v>0</v>
      </c>
      <c r="N121" s="22">
        <f>SUM(N11:N120)</f>
        <v>0</v>
      </c>
      <c r="O121" s="75">
        <f t="shared" si="25"/>
        <v>0</v>
      </c>
      <c r="P121" s="22">
        <f>SUM(P11:P120)</f>
        <v>0</v>
      </c>
      <c r="Q121" s="76">
        <f>SUM(Q11:Q120)</f>
        <v>0</v>
      </c>
    </row>
    <row r="122" spans="7:10" ht="12.75">
      <c r="G122" s="1"/>
      <c r="H122" s="12"/>
      <c r="J122" s="1"/>
    </row>
    <row r="123" spans="7:10" ht="12.75">
      <c r="G123" s="1"/>
      <c r="J123" s="1"/>
    </row>
  </sheetData>
  <sheetProtection/>
  <protectedRanges>
    <protectedRange sqref="H2 D7 E11:G120 I11:J120 L11:M120 B11:C120" name="Dane Beneficjenta_1"/>
  </protectedRanges>
  <mergeCells count="119">
    <mergeCell ref="P8:P9"/>
    <mergeCell ref="Q8:Q9"/>
    <mergeCell ref="A1:G1"/>
    <mergeCell ref="D8:K8"/>
    <mergeCell ref="L8:N8"/>
    <mergeCell ref="O8:O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8:C118"/>
    <mergeCell ref="B119:C119"/>
    <mergeCell ref="B120:C120"/>
    <mergeCell ref="B114:C114"/>
    <mergeCell ref="B115:C115"/>
    <mergeCell ref="B116:C116"/>
    <mergeCell ref="B117:C117"/>
  </mergeCells>
  <conditionalFormatting sqref="J11:J120">
    <cfRule type="cellIs" priority="1" dxfId="0" operator="greaterThan" stopIfTrue="1">
      <formula>1</formula>
    </cfRule>
  </conditionalFormatting>
  <printOptions/>
  <pageMargins left="0.42" right="0.46" top="0.42" bottom="0.51" header="0.42" footer="0.5"/>
  <pageSetup fitToHeight="2" fitToWidth="1" horizontalDpi="600" verticalDpi="600" orientation="landscape" paperSize="9" scale="59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view="pageBreakPreview" zoomScale="75" zoomScaleSheetLayoutView="75" workbookViewId="0" topLeftCell="A1">
      <selection activeCell="B15" sqref="B15:C15"/>
    </sheetView>
  </sheetViews>
  <sheetFormatPr defaultColWidth="9.140625" defaultRowHeight="12.75"/>
  <cols>
    <col min="1" max="1" width="6.57421875" style="0" customWidth="1"/>
    <col min="2" max="2" width="17.57421875" style="0" customWidth="1"/>
    <col min="3" max="3" width="11.421875" style="0" customWidth="1"/>
    <col min="4" max="4" width="14.421875" style="0" customWidth="1"/>
    <col min="5" max="6" width="11.421875" style="0" customWidth="1"/>
    <col min="7" max="7" width="10.8515625" style="0" customWidth="1"/>
    <col min="8" max="8" width="15.421875" style="0" customWidth="1"/>
    <col min="9" max="9" width="13.421875" style="0" customWidth="1"/>
    <col min="10" max="10" width="16.421875" style="0" customWidth="1"/>
    <col min="11" max="11" width="18.421875" style="0" customWidth="1"/>
    <col min="12" max="12" width="13.140625" style="0" customWidth="1"/>
    <col min="13" max="13" width="14.421875" style="0" customWidth="1"/>
    <col min="14" max="14" width="14.00390625" style="0" customWidth="1"/>
    <col min="15" max="15" width="15.57421875" style="0" customWidth="1"/>
    <col min="16" max="16" width="15.421875" style="0" customWidth="1"/>
    <col min="17" max="17" width="16.421875" style="0" customWidth="1"/>
  </cols>
  <sheetData>
    <row r="1" spans="1:17" ht="13.5" customHeight="1" thickBot="1">
      <c r="A1" s="122" t="s">
        <v>17</v>
      </c>
      <c r="B1" s="123"/>
      <c r="C1" s="123"/>
      <c r="D1" s="123"/>
      <c r="E1" s="123"/>
      <c r="F1" s="123"/>
      <c r="G1" s="12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3.5" thickBot="1">
      <c r="A2" s="4" t="s">
        <v>11</v>
      </c>
      <c r="B2" s="2" t="s">
        <v>18</v>
      </c>
      <c r="C2" s="24">
        <f>suma!E7</f>
        <v>0</v>
      </c>
      <c r="D2" s="2" t="s">
        <v>44</v>
      </c>
      <c r="E2" s="74">
        <f>suma!C7</f>
        <v>0</v>
      </c>
      <c r="F2" s="4"/>
      <c r="G2" s="2" t="s">
        <v>24</v>
      </c>
      <c r="H2" s="86"/>
      <c r="I2" s="4"/>
      <c r="J2" s="12"/>
      <c r="K2" s="4"/>
      <c r="L2" s="4"/>
      <c r="M2" s="4"/>
      <c r="N2" s="4"/>
      <c r="O2" s="4"/>
      <c r="P2" s="4"/>
      <c r="Q2" s="4"/>
    </row>
    <row r="3" spans="1:17" ht="12.75">
      <c r="A3" s="4"/>
      <c r="B3" s="2" t="s">
        <v>55</v>
      </c>
      <c r="C3" s="84">
        <f>suma!C8</f>
        <v>0</v>
      </c>
      <c r="D3" s="78"/>
      <c r="E3" s="79"/>
      <c r="F3" s="79"/>
      <c r="G3" s="79"/>
      <c r="H3" s="85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2" t="s">
        <v>12</v>
      </c>
      <c r="C4" s="84">
        <f>suma!C9</f>
        <v>0</v>
      </c>
      <c r="D4" s="78"/>
      <c r="E4" s="79"/>
      <c r="F4" s="79"/>
      <c r="G4" s="79"/>
      <c r="H4" s="80"/>
      <c r="I4" s="4"/>
      <c r="J4" s="4"/>
      <c r="K4" s="4"/>
      <c r="L4" s="4"/>
      <c r="M4" s="4"/>
      <c r="N4" s="4"/>
      <c r="O4" s="4"/>
      <c r="P4" s="4"/>
      <c r="Q4" s="4"/>
    </row>
    <row r="5" spans="1:17" ht="13.5" thickBot="1">
      <c r="A5" s="4"/>
      <c r="B5" s="2" t="s">
        <v>13</v>
      </c>
      <c r="C5" s="81">
        <f>suma!C10</f>
        <v>0</v>
      </c>
      <c r="D5" s="82"/>
      <c r="E5" s="79"/>
      <c r="F5" s="79"/>
      <c r="G5" s="79"/>
      <c r="H5" s="83"/>
      <c r="I5" s="52"/>
      <c r="J5" s="4"/>
      <c r="K5" s="52"/>
      <c r="L5" s="4"/>
      <c r="M5" s="4"/>
      <c r="N5" s="4"/>
      <c r="O5" s="52"/>
      <c r="P5" s="4"/>
      <c r="Q5" s="4"/>
    </row>
    <row r="6" spans="1:17" ht="56.25" customHeight="1" thickBot="1">
      <c r="A6" s="4"/>
      <c r="B6" s="49"/>
      <c r="C6" s="49"/>
      <c r="D6" s="49"/>
      <c r="E6" s="49"/>
      <c r="F6" s="49"/>
      <c r="G6" s="49"/>
      <c r="H6" s="67" t="s">
        <v>21</v>
      </c>
      <c r="I6" s="68" t="s">
        <v>35</v>
      </c>
      <c r="J6" s="69" t="s">
        <v>20</v>
      </c>
      <c r="K6" s="70" t="s">
        <v>22</v>
      </c>
      <c r="L6" s="71" t="s">
        <v>40</v>
      </c>
      <c r="M6" s="68" t="s">
        <v>35</v>
      </c>
      <c r="N6" s="68" t="s">
        <v>41</v>
      </c>
      <c r="O6" s="70" t="s">
        <v>37</v>
      </c>
      <c r="P6" s="72" t="s">
        <v>19</v>
      </c>
      <c r="Q6" s="73" t="s">
        <v>23</v>
      </c>
    </row>
    <row r="7" spans="1:17" ht="13.5" thickBot="1">
      <c r="A7" s="4"/>
      <c r="B7" s="4"/>
      <c r="C7" s="2"/>
      <c r="D7" s="53"/>
      <c r="E7" s="4"/>
      <c r="F7" s="54"/>
      <c r="G7" s="54" t="s">
        <v>2</v>
      </c>
      <c r="H7" s="21">
        <f aca="true" t="shared" si="0" ref="H7:Q7">H121</f>
        <v>0</v>
      </c>
      <c r="I7" s="22">
        <f t="shared" si="0"/>
        <v>0</v>
      </c>
      <c r="J7" s="22">
        <f>J121</f>
        <v>0</v>
      </c>
      <c r="K7" s="22">
        <f>K121</f>
        <v>0</v>
      </c>
      <c r="L7" s="22">
        <f>L121</f>
        <v>0</v>
      </c>
      <c r="M7" s="22">
        <f>M121</f>
        <v>0</v>
      </c>
      <c r="N7" s="22">
        <f>N121</f>
        <v>0</v>
      </c>
      <c r="O7" s="22">
        <f t="shared" si="0"/>
        <v>0</v>
      </c>
      <c r="P7" s="22">
        <f t="shared" si="0"/>
        <v>0</v>
      </c>
      <c r="Q7" s="62">
        <f t="shared" si="0"/>
        <v>0</v>
      </c>
    </row>
    <row r="8" spans="1:17" ht="13.5" customHeight="1">
      <c r="A8" s="55"/>
      <c r="B8" s="114"/>
      <c r="C8" s="115"/>
      <c r="D8" s="124" t="s">
        <v>33</v>
      </c>
      <c r="E8" s="125"/>
      <c r="F8" s="125"/>
      <c r="G8" s="125"/>
      <c r="H8" s="95"/>
      <c r="I8" s="95"/>
      <c r="J8" s="95"/>
      <c r="K8" s="126"/>
      <c r="L8" s="127" t="s">
        <v>32</v>
      </c>
      <c r="M8" s="118"/>
      <c r="N8" s="128"/>
      <c r="O8" s="129" t="s">
        <v>37</v>
      </c>
      <c r="P8" s="118" t="s">
        <v>42</v>
      </c>
      <c r="Q8" s="120" t="s">
        <v>43</v>
      </c>
    </row>
    <row r="9" spans="1:17" s="3" customFormat="1" ht="48" customHeight="1" thickBot="1">
      <c r="A9" s="56" t="s">
        <v>1</v>
      </c>
      <c r="B9" s="131" t="s">
        <v>31</v>
      </c>
      <c r="C9" s="132"/>
      <c r="D9" s="63" t="s">
        <v>8</v>
      </c>
      <c r="E9" s="64" t="s">
        <v>9</v>
      </c>
      <c r="F9" s="64" t="s">
        <v>54</v>
      </c>
      <c r="G9" s="64" t="s">
        <v>10</v>
      </c>
      <c r="H9" s="65" t="s">
        <v>21</v>
      </c>
      <c r="I9" s="64" t="s">
        <v>35</v>
      </c>
      <c r="J9" s="64" t="s">
        <v>34</v>
      </c>
      <c r="K9" s="66" t="s">
        <v>36</v>
      </c>
      <c r="L9" s="63" t="s">
        <v>39</v>
      </c>
      <c r="M9" s="64" t="s">
        <v>35</v>
      </c>
      <c r="N9" s="66" t="s">
        <v>38</v>
      </c>
      <c r="O9" s="130"/>
      <c r="P9" s="119"/>
      <c r="Q9" s="121"/>
    </row>
    <row r="10" spans="1:17" ht="12.75">
      <c r="A10" s="18">
        <v>1</v>
      </c>
      <c r="B10" s="116">
        <v>2</v>
      </c>
      <c r="C10" s="117"/>
      <c r="D10" s="15">
        <v>3</v>
      </c>
      <c r="E10" s="15">
        <v>4</v>
      </c>
      <c r="F10" s="15">
        <v>5</v>
      </c>
      <c r="G10" s="15">
        <v>6</v>
      </c>
      <c r="H10" s="15" t="s">
        <v>46</v>
      </c>
      <c r="I10" s="15">
        <v>8</v>
      </c>
      <c r="J10" s="15">
        <v>9</v>
      </c>
      <c r="K10" s="15" t="s">
        <v>47</v>
      </c>
      <c r="L10" s="15">
        <v>11</v>
      </c>
      <c r="M10" s="15">
        <v>12</v>
      </c>
      <c r="N10" s="15" t="s">
        <v>48</v>
      </c>
      <c r="O10" s="18" t="s">
        <v>49</v>
      </c>
      <c r="P10" s="18" t="s">
        <v>50</v>
      </c>
      <c r="Q10" s="18" t="s">
        <v>51</v>
      </c>
    </row>
    <row r="11" spans="1:17" ht="12.75">
      <c r="A11" s="11">
        <v>1</v>
      </c>
      <c r="B11" s="112"/>
      <c r="C11" s="113"/>
      <c r="D11" s="57"/>
      <c r="E11" s="58"/>
      <c r="F11" s="39"/>
      <c r="G11" s="60"/>
      <c r="H11" s="51">
        <f>SUM(D11:G11)</f>
        <v>0</v>
      </c>
      <c r="I11" s="58"/>
      <c r="J11" s="50"/>
      <c r="K11" s="19">
        <f>IF(J11&lt;=1,(J11*(H11+I11)),H11+I11)</f>
        <v>0</v>
      </c>
      <c r="L11" s="25"/>
      <c r="M11" s="58"/>
      <c r="N11" s="51">
        <f>SUM(L11:M11)</f>
        <v>0</v>
      </c>
      <c r="O11" s="20">
        <f>SUM(N11,I11,H11)</f>
        <v>0</v>
      </c>
      <c r="P11" s="19">
        <f>SUM(K11,N11)</f>
        <v>0</v>
      </c>
      <c r="Q11" s="51">
        <f>IF(J11&lt;=1,(H11*J11)+L11,H11+L11)</f>
        <v>0</v>
      </c>
    </row>
    <row r="12" spans="1:17" ht="12.75">
      <c r="A12" s="14">
        <v>2</v>
      </c>
      <c r="B12" s="110"/>
      <c r="C12" s="111"/>
      <c r="D12" s="57"/>
      <c r="E12" s="59"/>
      <c r="F12" s="39"/>
      <c r="G12" s="61"/>
      <c r="H12" s="51">
        <f aca="true" t="shared" si="1" ref="H12:H61">SUM(D12:G12)</f>
        <v>0</v>
      </c>
      <c r="I12" s="59"/>
      <c r="J12" s="50"/>
      <c r="K12" s="20">
        <f aca="true" t="shared" si="2" ref="K12:K75">IF(J12&lt;=1,(J12*(H12+I12)),H12+I12)</f>
        <v>0</v>
      </c>
      <c r="L12" s="25"/>
      <c r="M12" s="59"/>
      <c r="N12" s="51">
        <f aca="true" t="shared" si="3" ref="N12:N31">SUM(L12:M12)</f>
        <v>0</v>
      </c>
      <c r="O12" s="20">
        <f>SUM(N12,I12,H12)</f>
        <v>0</v>
      </c>
      <c r="P12" s="20">
        <f aca="true" t="shared" si="4" ref="P12:P75">SUM(K12,N12)</f>
        <v>0</v>
      </c>
      <c r="Q12" s="51">
        <f aca="true" t="shared" si="5" ref="Q12:Q31">IF(J12&lt;=1,(H12*J12)+L12,H12+L12)</f>
        <v>0</v>
      </c>
    </row>
    <row r="13" spans="1:17" ht="12.75">
      <c r="A13" s="14">
        <v>3</v>
      </c>
      <c r="B13" s="110"/>
      <c r="C13" s="111"/>
      <c r="D13" s="57"/>
      <c r="E13" s="59"/>
      <c r="F13" s="39"/>
      <c r="G13" s="61"/>
      <c r="H13" s="51">
        <f t="shared" si="1"/>
        <v>0</v>
      </c>
      <c r="I13" s="59"/>
      <c r="J13" s="50"/>
      <c r="K13" s="20">
        <f t="shared" si="2"/>
        <v>0</v>
      </c>
      <c r="L13" s="25"/>
      <c r="M13" s="59"/>
      <c r="N13" s="51">
        <f t="shared" si="3"/>
        <v>0</v>
      </c>
      <c r="O13" s="20">
        <f aca="true" t="shared" si="6" ref="O13:O76">SUM(N13,I13,H13)</f>
        <v>0</v>
      </c>
      <c r="P13" s="20">
        <f t="shared" si="4"/>
        <v>0</v>
      </c>
      <c r="Q13" s="51">
        <f t="shared" si="5"/>
        <v>0</v>
      </c>
    </row>
    <row r="14" spans="1:17" ht="12.75">
      <c r="A14" s="14">
        <v>4</v>
      </c>
      <c r="B14" s="110"/>
      <c r="C14" s="111"/>
      <c r="D14" s="57"/>
      <c r="E14" s="59"/>
      <c r="F14" s="39"/>
      <c r="G14" s="61"/>
      <c r="H14" s="51">
        <f t="shared" si="1"/>
        <v>0</v>
      </c>
      <c r="I14" s="59"/>
      <c r="J14" s="50"/>
      <c r="K14" s="20">
        <f t="shared" si="2"/>
        <v>0</v>
      </c>
      <c r="L14" s="25"/>
      <c r="M14" s="59"/>
      <c r="N14" s="51">
        <f t="shared" si="3"/>
        <v>0</v>
      </c>
      <c r="O14" s="20">
        <f t="shared" si="6"/>
        <v>0</v>
      </c>
      <c r="P14" s="20">
        <f t="shared" si="4"/>
        <v>0</v>
      </c>
      <c r="Q14" s="51">
        <f t="shared" si="5"/>
        <v>0</v>
      </c>
    </row>
    <row r="15" spans="1:17" ht="12.75">
      <c r="A15" s="14">
        <v>5</v>
      </c>
      <c r="B15" s="110"/>
      <c r="C15" s="111"/>
      <c r="D15" s="57"/>
      <c r="E15" s="59"/>
      <c r="F15" s="39"/>
      <c r="G15" s="61"/>
      <c r="H15" s="51">
        <f t="shared" si="1"/>
        <v>0</v>
      </c>
      <c r="I15" s="59"/>
      <c r="J15" s="50"/>
      <c r="K15" s="20">
        <f t="shared" si="2"/>
        <v>0</v>
      </c>
      <c r="L15" s="25"/>
      <c r="M15" s="59"/>
      <c r="N15" s="51">
        <f t="shared" si="3"/>
        <v>0</v>
      </c>
      <c r="O15" s="20">
        <f t="shared" si="6"/>
        <v>0</v>
      </c>
      <c r="P15" s="20">
        <f t="shared" si="4"/>
        <v>0</v>
      </c>
      <c r="Q15" s="51">
        <f t="shared" si="5"/>
        <v>0</v>
      </c>
    </row>
    <row r="16" spans="1:17" ht="12.75">
      <c r="A16" s="14">
        <v>6</v>
      </c>
      <c r="B16" s="110"/>
      <c r="C16" s="111"/>
      <c r="D16" s="57"/>
      <c r="E16" s="59"/>
      <c r="F16" s="39"/>
      <c r="G16" s="61"/>
      <c r="H16" s="51">
        <f t="shared" si="1"/>
        <v>0</v>
      </c>
      <c r="I16" s="59"/>
      <c r="J16" s="50"/>
      <c r="K16" s="20">
        <f t="shared" si="2"/>
        <v>0</v>
      </c>
      <c r="L16" s="25"/>
      <c r="M16" s="59"/>
      <c r="N16" s="51">
        <f t="shared" si="3"/>
        <v>0</v>
      </c>
      <c r="O16" s="20">
        <f t="shared" si="6"/>
        <v>0</v>
      </c>
      <c r="P16" s="20">
        <f t="shared" si="4"/>
        <v>0</v>
      </c>
      <c r="Q16" s="51">
        <f t="shared" si="5"/>
        <v>0</v>
      </c>
    </row>
    <row r="17" spans="1:17" ht="12.75">
      <c r="A17" s="14">
        <v>7</v>
      </c>
      <c r="B17" s="110"/>
      <c r="C17" s="111"/>
      <c r="D17" s="57"/>
      <c r="E17" s="59"/>
      <c r="F17" s="39"/>
      <c r="G17" s="61"/>
      <c r="H17" s="51">
        <f t="shared" si="1"/>
        <v>0</v>
      </c>
      <c r="I17" s="59"/>
      <c r="J17" s="50"/>
      <c r="K17" s="20">
        <f t="shared" si="2"/>
        <v>0</v>
      </c>
      <c r="L17" s="25"/>
      <c r="M17" s="59"/>
      <c r="N17" s="51">
        <f t="shared" si="3"/>
        <v>0</v>
      </c>
      <c r="O17" s="20">
        <f t="shared" si="6"/>
        <v>0</v>
      </c>
      <c r="P17" s="20">
        <f t="shared" si="4"/>
        <v>0</v>
      </c>
      <c r="Q17" s="51">
        <f t="shared" si="5"/>
        <v>0</v>
      </c>
    </row>
    <row r="18" spans="1:17" ht="12.75">
      <c r="A18" s="14">
        <v>8</v>
      </c>
      <c r="B18" s="110"/>
      <c r="C18" s="111"/>
      <c r="D18" s="57"/>
      <c r="E18" s="59"/>
      <c r="F18" s="39"/>
      <c r="G18" s="61"/>
      <c r="H18" s="51">
        <f t="shared" si="1"/>
        <v>0</v>
      </c>
      <c r="I18" s="59"/>
      <c r="J18" s="50"/>
      <c r="K18" s="20">
        <f t="shared" si="2"/>
        <v>0</v>
      </c>
      <c r="L18" s="25"/>
      <c r="M18" s="59"/>
      <c r="N18" s="51">
        <f t="shared" si="3"/>
        <v>0</v>
      </c>
      <c r="O18" s="20">
        <f t="shared" si="6"/>
        <v>0</v>
      </c>
      <c r="P18" s="20">
        <f t="shared" si="4"/>
        <v>0</v>
      </c>
      <c r="Q18" s="51">
        <f t="shared" si="5"/>
        <v>0</v>
      </c>
    </row>
    <row r="19" spans="1:17" ht="12.75">
      <c r="A19" s="14">
        <v>9</v>
      </c>
      <c r="B19" s="110"/>
      <c r="C19" s="111"/>
      <c r="D19" s="57"/>
      <c r="E19" s="59"/>
      <c r="F19" s="39"/>
      <c r="G19" s="61"/>
      <c r="H19" s="51">
        <f t="shared" si="1"/>
        <v>0</v>
      </c>
      <c r="I19" s="59"/>
      <c r="J19" s="50"/>
      <c r="K19" s="20">
        <f t="shared" si="2"/>
        <v>0</v>
      </c>
      <c r="L19" s="25"/>
      <c r="M19" s="59"/>
      <c r="N19" s="51">
        <f t="shared" si="3"/>
        <v>0</v>
      </c>
      <c r="O19" s="20">
        <f t="shared" si="6"/>
        <v>0</v>
      </c>
      <c r="P19" s="20">
        <f t="shared" si="4"/>
        <v>0</v>
      </c>
      <c r="Q19" s="51">
        <f t="shared" si="5"/>
        <v>0</v>
      </c>
    </row>
    <row r="20" spans="1:17" ht="12.75">
      <c r="A20" s="14">
        <v>10</v>
      </c>
      <c r="B20" s="110"/>
      <c r="C20" s="111"/>
      <c r="D20" s="57"/>
      <c r="E20" s="59"/>
      <c r="F20" s="39"/>
      <c r="G20" s="61"/>
      <c r="H20" s="51">
        <f t="shared" si="1"/>
        <v>0</v>
      </c>
      <c r="I20" s="59"/>
      <c r="J20" s="50"/>
      <c r="K20" s="20">
        <f t="shared" si="2"/>
        <v>0</v>
      </c>
      <c r="L20" s="25"/>
      <c r="M20" s="59"/>
      <c r="N20" s="51">
        <f t="shared" si="3"/>
        <v>0</v>
      </c>
      <c r="O20" s="20">
        <f t="shared" si="6"/>
        <v>0</v>
      </c>
      <c r="P20" s="20">
        <f t="shared" si="4"/>
        <v>0</v>
      </c>
      <c r="Q20" s="51">
        <f t="shared" si="5"/>
        <v>0</v>
      </c>
    </row>
    <row r="21" spans="1:17" ht="12.75">
      <c r="A21" s="14">
        <v>11</v>
      </c>
      <c r="B21" s="110"/>
      <c r="C21" s="111"/>
      <c r="D21" s="57"/>
      <c r="E21" s="59"/>
      <c r="F21" s="39"/>
      <c r="G21" s="61"/>
      <c r="H21" s="51">
        <f t="shared" si="1"/>
        <v>0</v>
      </c>
      <c r="I21" s="59"/>
      <c r="J21" s="50"/>
      <c r="K21" s="20">
        <f t="shared" si="2"/>
        <v>0</v>
      </c>
      <c r="L21" s="25"/>
      <c r="M21" s="59"/>
      <c r="N21" s="51">
        <f t="shared" si="3"/>
        <v>0</v>
      </c>
      <c r="O21" s="20">
        <f t="shared" si="6"/>
        <v>0</v>
      </c>
      <c r="P21" s="20">
        <f t="shared" si="4"/>
        <v>0</v>
      </c>
      <c r="Q21" s="51">
        <f t="shared" si="5"/>
        <v>0</v>
      </c>
    </row>
    <row r="22" spans="1:17" ht="12.75">
      <c r="A22" s="14">
        <v>12</v>
      </c>
      <c r="B22" s="110"/>
      <c r="C22" s="111"/>
      <c r="D22" s="57"/>
      <c r="E22" s="59"/>
      <c r="F22" s="39"/>
      <c r="G22" s="61"/>
      <c r="H22" s="51">
        <f t="shared" si="1"/>
        <v>0</v>
      </c>
      <c r="I22" s="59"/>
      <c r="J22" s="50"/>
      <c r="K22" s="20">
        <f t="shared" si="2"/>
        <v>0</v>
      </c>
      <c r="L22" s="25"/>
      <c r="M22" s="59"/>
      <c r="N22" s="51">
        <f t="shared" si="3"/>
        <v>0</v>
      </c>
      <c r="O22" s="20">
        <f t="shared" si="6"/>
        <v>0</v>
      </c>
      <c r="P22" s="20">
        <f t="shared" si="4"/>
        <v>0</v>
      </c>
      <c r="Q22" s="51">
        <f t="shared" si="5"/>
        <v>0</v>
      </c>
    </row>
    <row r="23" spans="1:17" ht="12.75">
      <c r="A23" s="14">
        <v>13</v>
      </c>
      <c r="B23" s="110"/>
      <c r="C23" s="111"/>
      <c r="D23" s="57"/>
      <c r="E23" s="59"/>
      <c r="F23" s="39"/>
      <c r="G23" s="61"/>
      <c r="H23" s="51">
        <f t="shared" si="1"/>
        <v>0</v>
      </c>
      <c r="I23" s="59"/>
      <c r="J23" s="50"/>
      <c r="K23" s="20">
        <f t="shared" si="2"/>
        <v>0</v>
      </c>
      <c r="L23" s="25"/>
      <c r="M23" s="59"/>
      <c r="N23" s="51">
        <f t="shared" si="3"/>
        <v>0</v>
      </c>
      <c r="O23" s="20">
        <f t="shared" si="6"/>
        <v>0</v>
      </c>
      <c r="P23" s="20">
        <f t="shared" si="4"/>
        <v>0</v>
      </c>
      <c r="Q23" s="51">
        <f t="shared" si="5"/>
        <v>0</v>
      </c>
    </row>
    <row r="24" spans="1:17" ht="12.75">
      <c r="A24" s="14">
        <v>14</v>
      </c>
      <c r="B24" s="110"/>
      <c r="C24" s="111"/>
      <c r="D24" s="57"/>
      <c r="E24" s="59"/>
      <c r="F24" s="39"/>
      <c r="G24" s="61"/>
      <c r="H24" s="51">
        <f t="shared" si="1"/>
        <v>0</v>
      </c>
      <c r="I24" s="59"/>
      <c r="J24" s="50"/>
      <c r="K24" s="20">
        <f t="shared" si="2"/>
        <v>0</v>
      </c>
      <c r="L24" s="25"/>
      <c r="M24" s="59"/>
      <c r="N24" s="51">
        <f t="shared" si="3"/>
        <v>0</v>
      </c>
      <c r="O24" s="20">
        <f t="shared" si="6"/>
        <v>0</v>
      </c>
      <c r="P24" s="20">
        <f t="shared" si="4"/>
        <v>0</v>
      </c>
      <c r="Q24" s="51">
        <f t="shared" si="5"/>
        <v>0</v>
      </c>
    </row>
    <row r="25" spans="1:17" ht="12.75">
      <c r="A25" s="14">
        <v>15</v>
      </c>
      <c r="B25" s="110"/>
      <c r="C25" s="111"/>
      <c r="D25" s="57"/>
      <c r="E25" s="59"/>
      <c r="F25" s="39"/>
      <c r="G25" s="61"/>
      <c r="H25" s="51">
        <f t="shared" si="1"/>
        <v>0</v>
      </c>
      <c r="I25" s="59"/>
      <c r="J25" s="50"/>
      <c r="K25" s="20">
        <f t="shared" si="2"/>
        <v>0</v>
      </c>
      <c r="L25" s="25"/>
      <c r="M25" s="59"/>
      <c r="N25" s="51">
        <f t="shared" si="3"/>
        <v>0</v>
      </c>
      <c r="O25" s="20">
        <f t="shared" si="6"/>
        <v>0</v>
      </c>
      <c r="P25" s="20">
        <f t="shared" si="4"/>
        <v>0</v>
      </c>
      <c r="Q25" s="51">
        <f t="shared" si="5"/>
        <v>0</v>
      </c>
    </row>
    <row r="26" spans="1:17" ht="12.75">
      <c r="A26" s="14">
        <v>16</v>
      </c>
      <c r="B26" s="110"/>
      <c r="C26" s="111"/>
      <c r="D26" s="57"/>
      <c r="E26" s="59"/>
      <c r="F26" s="39"/>
      <c r="G26" s="61"/>
      <c r="H26" s="51">
        <f t="shared" si="1"/>
        <v>0</v>
      </c>
      <c r="I26" s="59"/>
      <c r="J26" s="50"/>
      <c r="K26" s="20">
        <f t="shared" si="2"/>
        <v>0</v>
      </c>
      <c r="L26" s="25"/>
      <c r="M26" s="59"/>
      <c r="N26" s="51">
        <f t="shared" si="3"/>
        <v>0</v>
      </c>
      <c r="O26" s="20">
        <f t="shared" si="6"/>
        <v>0</v>
      </c>
      <c r="P26" s="20">
        <f t="shared" si="4"/>
        <v>0</v>
      </c>
      <c r="Q26" s="51">
        <f t="shared" si="5"/>
        <v>0</v>
      </c>
    </row>
    <row r="27" spans="1:17" ht="12.75">
      <c r="A27" s="14">
        <v>17</v>
      </c>
      <c r="B27" s="110"/>
      <c r="C27" s="111"/>
      <c r="D27" s="57"/>
      <c r="E27" s="59"/>
      <c r="F27" s="39"/>
      <c r="G27" s="61"/>
      <c r="H27" s="51">
        <f t="shared" si="1"/>
        <v>0</v>
      </c>
      <c r="I27" s="59"/>
      <c r="J27" s="50"/>
      <c r="K27" s="20">
        <f t="shared" si="2"/>
        <v>0</v>
      </c>
      <c r="L27" s="25"/>
      <c r="M27" s="59"/>
      <c r="N27" s="51">
        <f t="shared" si="3"/>
        <v>0</v>
      </c>
      <c r="O27" s="20">
        <f t="shared" si="6"/>
        <v>0</v>
      </c>
      <c r="P27" s="20">
        <f t="shared" si="4"/>
        <v>0</v>
      </c>
      <c r="Q27" s="51">
        <f t="shared" si="5"/>
        <v>0</v>
      </c>
    </row>
    <row r="28" spans="1:17" ht="12.75">
      <c r="A28" s="14">
        <v>18</v>
      </c>
      <c r="B28" s="110"/>
      <c r="C28" s="111"/>
      <c r="D28" s="57"/>
      <c r="E28" s="59"/>
      <c r="F28" s="39"/>
      <c r="G28" s="61"/>
      <c r="H28" s="51">
        <f t="shared" si="1"/>
        <v>0</v>
      </c>
      <c r="I28" s="59"/>
      <c r="J28" s="50"/>
      <c r="K28" s="20">
        <f t="shared" si="2"/>
        <v>0</v>
      </c>
      <c r="L28" s="25"/>
      <c r="M28" s="59"/>
      <c r="N28" s="51">
        <f t="shared" si="3"/>
        <v>0</v>
      </c>
      <c r="O28" s="20">
        <f t="shared" si="6"/>
        <v>0</v>
      </c>
      <c r="P28" s="20">
        <f t="shared" si="4"/>
        <v>0</v>
      </c>
      <c r="Q28" s="51">
        <f t="shared" si="5"/>
        <v>0</v>
      </c>
    </row>
    <row r="29" spans="1:17" ht="12.75">
      <c r="A29" s="14">
        <v>19</v>
      </c>
      <c r="B29" s="110"/>
      <c r="C29" s="111"/>
      <c r="D29" s="57"/>
      <c r="E29" s="59"/>
      <c r="F29" s="39"/>
      <c r="G29" s="61"/>
      <c r="H29" s="51">
        <f t="shared" si="1"/>
        <v>0</v>
      </c>
      <c r="I29" s="59"/>
      <c r="J29" s="50"/>
      <c r="K29" s="20">
        <f t="shared" si="2"/>
        <v>0</v>
      </c>
      <c r="L29" s="25"/>
      <c r="M29" s="59"/>
      <c r="N29" s="51">
        <f t="shared" si="3"/>
        <v>0</v>
      </c>
      <c r="O29" s="20">
        <f t="shared" si="6"/>
        <v>0</v>
      </c>
      <c r="P29" s="20">
        <f t="shared" si="4"/>
        <v>0</v>
      </c>
      <c r="Q29" s="51">
        <f t="shared" si="5"/>
        <v>0</v>
      </c>
    </row>
    <row r="30" spans="1:17" ht="12.75">
      <c r="A30" s="14">
        <v>20</v>
      </c>
      <c r="B30" s="110"/>
      <c r="C30" s="111"/>
      <c r="D30" s="57"/>
      <c r="E30" s="59"/>
      <c r="F30" s="39"/>
      <c r="G30" s="61"/>
      <c r="H30" s="51">
        <f t="shared" si="1"/>
        <v>0</v>
      </c>
      <c r="I30" s="59"/>
      <c r="J30" s="50"/>
      <c r="K30" s="20">
        <f t="shared" si="2"/>
        <v>0</v>
      </c>
      <c r="L30" s="25"/>
      <c r="M30" s="59"/>
      <c r="N30" s="51">
        <f t="shared" si="3"/>
        <v>0</v>
      </c>
      <c r="O30" s="20">
        <f t="shared" si="6"/>
        <v>0</v>
      </c>
      <c r="P30" s="20">
        <f t="shared" si="4"/>
        <v>0</v>
      </c>
      <c r="Q30" s="51">
        <f t="shared" si="5"/>
        <v>0</v>
      </c>
    </row>
    <row r="31" spans="1:17" ht="12.75">
      <c r="A31" s="14">
        <v>21</v>
      </c>
      <c r="B31" s="110"/>
      <c r="C31" s="111"/>
      <c r="D31" s="57"/>
      <c r="E31" s="59"/>
      <c r="F31" s="39"/>
      <c r="G31" s="61"/>
      <c r="H31" s="51">
        <f t="shared" si="1"/>
        <v>0</v>
      </c>
      <c r="I31" s="59"/>
      <c r="J31" s="50"/>
      <c r="K31" s="20">
        <f t="shared" si="2"/>
        <v>0</v>
      </c>
      <c r="L31" s="25"/>
      <c r="M31" s="59"/>
      <c r="N31" s="51">
        <f t="shared" si="3"/>
        <v>0</v>
      </c>
      <c r="O31" s="20">
        <f t="shared" si="6"/>
        <v>0</v>
      </c>
      <c r="P31" s="20">
        <f t="shared" si="4"/>
        <v>0</v>
      </c>
      <c r="Q31" s="51">
        <f t="shared" si="5"/>
        <v>0</v>
      </c>
    </row>
    <row r="32" spans="1:17" ht="12.75">
      <c r="A32" s="14">
        <v>22</v>
      </c>
      <c r="B32" s="110"/>
      <c r="C32" s="111"/>
      <c r="D32" s="57"/>
      <c r="E32" s="59"/>
      <c r="F32" s="39"/>
      <c r="G32" s="61"/>
      <c r="H32" s="51">
        <f t="shared" si="1"/>
        <v>0</v>
      </c>
      <c r="I32" s="59"/>
      <c r="J32" s="50"/>
      <c r="K32" s="20">
        <f t="shared" si="2"/>
        <v>0</v>
      </c>
      <c r="L32" s="25"/>
      <c r="M32" s="59"/>
      <c r="N32" s="51">
        <f>SUM(L32:M32)</f>
        <v>0</v>
      </c>
      <c r="O32" s="20">
        <f t="shared" si="6"/>
        <v>0</v>
      </c>
      <c r="P32" s="20">
        <f t="shared" si="4"/>
        <v>0</v>
      </c>
      <c r="Q32" s="51">
        <f>IF(J32&lt;=1,(H32*J32)+L32,H32+L32)</f>
        <v>0</v>
      </c>
    </row>
    <row r="33" spans="1:17" ht="12.75">
      <c r="A33" s="14">
        <v>23</v>
      </c>
      <c r="B33" s="110"/>
      <c r="C33" s="111"/>
      <c r="D33" s="57"/>
      <c r="E33" s="59"/>
      <c r="F33" s="39"/>
      <c r="G33" s="61"/>
      <c r="H33" s="51">
        <f t="shared" si="1"/>
        <v>0</v>
      </c>
      <c r="I33" s="59"/>
      <c r="J33" s="50"/>
      <c r="K33" s="20">
        <f t="shared" si="2"/>
        <v>0</v>
      </c>
      <c r="L33" s="25"/>
      <c r="M33" s="59"/>
      <c r="N33" s="51">
        <f aca="true" t="shared" si="7" ref="N33:N39">SUM(L33:M33)</f>
        <v>0</v>
      </c>
      <c r="O33" s="20">
        <f t="shared" si="6"/>
        <v>0</v>
      </c>
      <c r="P33" s="20">
        <f t="shared" si="4"/>
        <v>0</v>
      </c>
      <c r="Q33" s="51">
        <f aca="true" t="shared" si="8" ref="Q33:Q39">IF(J33&lt;=1,(H33*J33)+L33,H33+L33)</f>
        <v>0</v>
      </c>
    </row>
    <row r="34" spans="1:17" ht="12.75">
      <c r="A34" s="14">
        <v>24</v>
      </c>
      <c r="B34" s="110"/>
      <c r="C34" s="111"/>
      <c r="D34" s="57"/>
      <c r="E34" s="59"/>
      <c r="F34" s="39"/>
      <c r="G34" s="61"/>
      <c r="H34" s="51">
        <f t="shared" si="1"/>
        <v>0</v>
      </c>
      <c r="I34" s="59"/>
      <c r="J34" s="50"/>
      <c r="K34" s="20">
        <f t="shared" si="2"/>
        <v>0</v>
      </c>
      <c r="L34" s="25"/>
      <c r="M34" s="59"/>
      <c r="N34" s="51">
        <f t="shared" si="7"/>
        <v>0</v>
      </c>
      <c r="O34" s="20">
        <f t="shared" si="6"/>
        <v>0</v>
      </c>
      <c r="P34" s="20">
        <f t="shared" si="4"/>
        <v>0</v>
      </c>
      <c r="Q34" s="51">
        <f t="shared" si="8"/>
        <v>0</v>
      </c>
    </row>
    <row r="35" spans="1:17" ht="12.75">
      <c r="A35" s="14">
        <v>25</v>
      </c>
      <c r="B35" s="110"/>
      <c r="C35" s="111"/>
      <c r="D35" s="57"/>
      <c r="E35" s="59"/>
      <c r="F35" s="39"/>
      <c r="G35" s="61"/>
      <c r="H35" s="51">
        <f t="shared" si="1"/>
        <v>0</v>
      </c>
      <c r="I35" s="59"/>
      <c r="J35" s="50"/>
      <c r="K35" s="20">
        <f t="shared" si="2"/>
        <v>0</v>
      </c>
      <c r="L35" s="25"/>
      <c r="M35" s="59"/>
      <c r="N35" s="51">
        <f t="shared" si="7"/>
        <v>0</v>
      </c>
      <c r="O35" s="20">
        <f t="shared" si="6"/>
        <v>0</v>
      </c>
      <c r="P35" s="20">
        <f t="shared" si="4"/>
        <v>0</v>
      </c>
      <c r="Q35" s="51">
        <f t="shared" si="8"/>
        <v>0</v>
      </c>
    </row>
    <row r="36" spans="1:17" ht="12.75">
      <c r="A36" s="14">
        <v>26</v>
      </c>
      <c r="B36" s="110"/>
      <c r="C36" s="111"/>
      <c r="D36" s="57"/>
      <c r="E36" s="59"/>
      <c r="F36" s="39"/>
      <c r="G36" s="61"/>
      <c r="H36" s="51">
        <f t="shared" si="1"/>
        <v>0</v>
      </c>
      <c r="I36" s="59"/>
      <c r="J36" s="50"/>
      <c r="K36" s="20">
        <f t="shared" si="2"/>
        <v>0</v>
      </c>
      <c r="L36" s="25"/>
      <c r="M36" s="59"/>
      <c r="N36" s="51">
        <f t="shared" si="7"/>
        <v>0</v>
      </c>
      <c r="O36" s="20">
        <f t="shared" si="6"/>
        <v>0</v>
      </c>
      <c r="P36" s="20">
        <f t="shared" si="4"/>
        <v>0</v>
      </c>
      <c r="Q36" s="51">
        <f t="shared" si="8"/>
        <v>0</v>
      </c>
    </row>
    <row r="37" spans="1:17" ht="12.75">
      <c r="A37" s="14">
        <v>27</v>
      </c>
      <c r="B37" s="110"/>
      <c r="C37" s="111"/>
      <c r="D37" s="57"/>
      <c r="E37" s="59"/>
      <c r="F37" s="39"/>
      <c r="G37" s="61"/>
      <c r="H37" s="51">
        <f t="shared" si="1"/>
        <v>0</v>
      </c>
      <c r="I37" s="59"/>
      <c r="J37" s="50"/>
      <c r="K37" s="20">
        <f t="shared" si="2"/>
        <v>0</v>
      </c>
      <c r="L37" s="25"/>
      <c r="M37" s="59"/>
      <c r="N37" s="51">
        <f t="shared" si="7"/>
        <v>0</v>
      </c>
      <c r="O37" s="20">
        <f t="shared" si="6"/>
        <v>0</v>
      </c>
      <c r="P37" s="20">
        <f t="shared" si="4"/>
        <v>0</v>
      </c>
      <c r="Q37" s="51">
        <f t="shared" si="8"/>
        <v>0</v>
      </c>
    </row>
    <row r="38" spans="1:17" ht="12.75">
      <c r="A38" s="14">
        <v>28</v>
      </c>
      <c r="B38" s="110"/>
      <c r="C38" s="111"/>
      <c r="D38" s="57"/>
      <c r="E38" s="59"/>
      <c r="F38" s="39"/>
      <c r="G38" s="61"/>
      <c r="H38" s="51">
        <f t="shared" si="1"/>
        <v>0</v>
      </c>
      <c r="I38" s="59"/>
      <c r="J38" s="50"/>
      <c r="K38" s="20">
        <f t="shared" si="2"/>
        <v>0</v>
      </c>
      <c r="L38" s="25"/>
      <c r="M38" s="59"/>
      <c r="N38" s="51">
        <f t="shared" si="7"/>
        <v>0</v>
      </c>
      <c r="O38" s="20">
        <f t="shared" si="6"/>
        <v>0</v>
      </c>
      <c r="P38" s="20">
        <f t="shared" si="4"/>
        <v>0</v>
      </c>
      <c r="Q38" s="51">
        <f t="shared" si="8"/>
        <v>0</v>
      </c>
    </row>
    <row r="39" spans="1:17" ht="12.75">
      <c r="A39" s="14">
        <v>29</v>
      </c>
      <c r="B39" s="110"/>
      <c r="C39" s="111"/>
      <c r="D39" s="57"/>
      <c r="E39" s="59"/>
      <c r="F39" s="39"/>
      <c r="G39" s="61"/>
      <c r="H39" s="51">
        <f t="shared" si="1"/>
        <v>0</v>
      </c>
      <c r="I39" s="59"/>
      <c r="J39" s="50"/>
      <c r="K39" s="20">
        <f t="shared" si="2"/>
        <v>0</v>
      </c>
      <c r="L39" s="25"/>
      <c r="M39" s="59"/>
      <c r="N39" s="51">
        <f t="shared" si="7"/>
        <v>0</v>
      </c>
      <c r="O39" s="20">
        <f t="shared" si="6"/>
        <v>0</v>
      </c>
      <c r="P39" s="20">
        <f t="shared" si="4"/>
        <v>0</v>
      </c>
      <c r="Q39" s="51">
        <f t="shared" si="8"/>
        <v>0</v>
      </c>
    </row>
    <row r="40" spans="1:17" ht="12.75">
      <c r="A40" s="14">
        <v>30</v>
      </c>
      <c r="B40" s="110"/>
      <c r="C40" s="111"/>
      <c r="D40" s="57"/>
      <c r="E40" s="59"/>
      <c r="F40" s="39"/>
      <c r="G40" s="61"/>
      <c r="H40" s="51">
        <f t="shared" si="1"/>
        <v>0</v>
      </c>
      <c r="I40" s="59"/>
      <c r="J40" s="50"/>
      <c r="K40" s="20">
        <f t="shared" si="2"/>
        <v>0</v>
      </c>
      <c r="L40" s="25"/>
      <c r="M40" s="59"/>
      <c r="N40" s="51">
        <f>SUM(L40:M40)</f>
        <v>0</v>
      </c>
      <c r="O40" s="20">
        <f t="shared" si="6"/>
        <v>0</v>
      </c>
      <c r="P40" s="20">
        <f t="shared" si="4"/>
        <v>0</v>
      </c>
      <c r="Q40" s="51">
        <f>IF(J40&lt;=1,(H40*J40)+L40,H40+L40)</f>
        <v>0</v>
      </c>
    </row>
    <row r="41" spans="1:17" ht="12.75">
      <c r="A41" s="14">
        <v>31</v>
      </c>
      <c r="B41" s="110"/>
      <c r="C41" s="111"/>
      <c r="D41" s="57"/>
      <c r="E41" s="59"/>
      <c r="F41" s="39"/>
      <c r="G41" s="61"/>
      <c r="H41" s="51">
        <f t="shared" si="1"/>
        <v>0</v>
      </c>
      <c r="I41" s="59"/>
      <c r="J41" s="50"/>
      <c r="K41" s="20">
        <f t="shared" si="2"/>
        <v>0</v>
      </c>
      <c r="L41" s="25"/>
      <c r="M41" s="59"/>
      <c r="N41" s="51">
        <f>SUM(L41:M41)</f>
        <v>0</v>
      </c>
      <c r="O41" s="20">
        <f t="shared" si="6"/>
        <v>0</v>
      </c>
      <c r="P41" s="20">
        <f t="shared" si="4"/>
        <v>0</v>
      </c>
      <c r="Q41" s="51">
        <f>IF(J41&lt;=1,(H41*J41)+L41,H41+L41)</f>
        <v>0</v>
      </c>
    </row>
    <row r="42" spans="1:17" ht="12.75">
      <c r="A42" s="14">
        <v>32</v>
      </c>
      <c r="B42" s="110"/>
      <c r="C42" s="111"/>
      <c r="D42" s="57"/>
      <c r="E42" s="59"/>
      <c r="F42" s="39"/>
      <c r="G42" s="61"/>
      <c r="H42" s="51">
        <f t="shared" si="1"/>
        <v>0</v>
      </c>
      <c r="I42" s="59"/>
      <c r="J42" s="50"/>
      <c r="K42" s="20">
        <f t="shared" si="2"/>
        <v>0</v>
      </c>
      <c r="L42" s="25"/>
      <c r="M42" s="59"/>
      <c r="N42" s="51">
        <f aca="true" t="shared" si="9" ref="N42:N61">SUM(L42:M42)</f>
        <v>0</v>
      </c>
      <c r="O42" s="20">
        <f t="shared" si="6"/>
        <v>0</v>
      </c>
      <c r="P42" s="20">
        <f t="shared" si="4"/>
        <v>0</v>
      </c>
      <c r="Q42" s="51">
        <f aca="true" t="shared" si="10" ref="Q42:Q61">IF(J42&lt;=1,(H42*J42)+L42,H42+L42)</f>
        <v>0</v>
      </c>
    </row>
    <row r="43" spans="1:17" ht="12.75">
      <c r="A43" s="14">
        <v>33</v>
      </c>
      <c r="B43" s="110"/>
      <c r="C43" s="111"/>
      <c r="D43" s="57"/>
      <c r="E43" s="59"/>
      <c r="F43" s="39"/>
      <c r="G43" s="61"/>
      <c r="H43" s="51">
        <f t="shared" si="1"/>
        <v>0</v>
      </c>
      <c r="I43" s="59"/>
      <c r="J43" s="50"/>
      <c r="K43" s="20">
        <f t="shared" si="2"/>
        <v>0</v>
      </c>
      <c r="L43" s="25"/>
      <c r="M43" s="59"/>
      <c r="N43" s="51">
        <f t="shared" si="9"/>
        <v>0</v>
      </c>
      <c r="O43" s="20">
        <f t="shared" si="6"/>
        <v>0</v>
      </c>
      <c r="P43" s="20">
        <f t="shared" si="4"/>
        <v>0</v>
      </c>
      <c r="Q43" s="51">
        <f t="shared" si="10"/>
        <v>0</v>
      </c>
    </row>
    <row r="44" spans="1:17" ht="12.75">
      <c r="A44" s="14">
        <v>34</v>
      </c>
      <c r="B44" s="110"/>
      <c r="C44" s="111"/>
      <c r="D44" s="57"/>
      <c r="E44" s="59"/>
      <c r="F44" s="39"/>
      <c r="G44" s="61"/>
      <c r="H44" s="51">
        <f t="shared" si="1"/>
        <v>0</v>
      </c>
      <c r="I44" s="59"/>
      <c r="J44" s="50"/>
      <c r="K44" s="20">
        <f t="shared" si="2"/>
        <v>0</v>
      </c>
      <c r="L44" s="25"/>
      <c r="M44" s="59"/>
      <c r="N44" s="51">
        <f t="shared" si="9"/>
        <v>0</v>
      </c>
      <c r="O44" s="20">
        <f t="shared" si="6"/>
        <v>0</v>
      </c>
      <c r="P44" s="20">
        <f t="shared" si="4"/>
        <v>0</v>
      </c>
      <c r="Q44" s="51">
        <f t="shared" si="10"/>
        <v>0</v>
      </c>
    </row>
    <row r="45" spans="1:17" ht="12.75">
      <c r="A45" s="14">
        <v>35</v>
      </c>
      <c r="B45" s="110"/>
      <c r="C45" s="111"/>
      <c r="D45" s="57"/>
      <c r="E45" s="59"/>
      <c r="F45" s="39"/>
      <c r="G45" s="61"/>
      <c r="H45" s="51">
        <f t="shared" si="1"/>
        <v>0</v>
      </c>
      <c r="I45" s="59"/>
      <c r="J45" s="50"/>
      <c r="K45" s="20">
        <f t="shared" si="2"/>
        <v>0</v>
      </c>
      <c r="L45" s="25"/>
      <c r="M45" s="59"/>
      <c r="N45" s="51">
        <f t="shared" si="9"/>
        <v>0</v>
      </c>
      <c r="O45" s="20">
        <f t="shared" si="6"/>
        <v>0</v>
      </c>
      <c r="P45" s="20">
        <f t="shared" si="4"/>
        <v>0</v>
      </c>
      <c r="Q45" s="51">
        <f t="shared" si="10"/>
        <v>0</v>
      </c>
    </row>
    <row r="46" spans="1:17" ht="12.75">
      <c r="A46" s="14">
        <v>36</v>
      </c>
      <c r="B46" s="110"/>
      <c r="C46" s="111"/>
      <c r="D46" s="57"/>
      <c r="E46" s="59"/>
      <c r="F46" s="39"/>
      <c r="G46" s="61"/>
      <c r="H46" s="51">
        <f t="shared" si="1"/>
        <v>0</v>
      </c>
      <c r="I46" s="59"/>
      <c r="J46" s="50"/>
      <c r="K46" s="20">
        <f t="shared" si="2"/>
        <v>0</v>
      </c>
      <c r="L46" s="25"/>
      <c r="M46" s="59"/>
      <c r="N46" s="51">
        <f t="shared" si="9"/>
        <v>0</v>
      </c>
      <c r="O46" s="20">
        <f t="shared" si="6"/>
        <v>0</v>
      </c>
      <c r="P46" s="20">
        <f t="shared" si="4"/>
        <v>0</v>
      </c>
      <c r="Q46" s="51">
        <f t="shared" si="10"/>
        <v>0</v>
      </c>
    </row>
    <row r="47" spans="1:17" s="12" customFormat="1" ht="12.75">
      <c r="A47" s="14">
        <v>37</v>
      </c>
      <c r="B47" s="110"/>
      <c r="C47" s="111"/>
      <c r="D47" s="57"/>
      <c r="E47" s="59"/>
      <c r="F47" s="39"/>
      <c r="G47" s="61"/>
      <c r="H47" s="51">
        <f t="shared" si="1"/>
        <v>0</v>
      </c>
      <c r="I47" s="59"/>
      <c r="J47" s="50"/>
      <c r="K47" s="20">
        <f t="shared" si="2"/>
        <v>0</v>
      </c>
      <c r="L47" s="25"/>
      <c r="M47" s="59"/>
      <c r="N47" s="51">
        <f t="shared" si="9"/>
        <v>0</v>
      </c>
      <c r="O47" s="20">
        <f t="shared" si="6"/>
        <v>0</v>
      </c>
      <c r="P47" s="20">
        <f t="shared" si="4"/>
        <v>0</v>
      </c>
      <c r="Q47" s="51">
        <f t="shared" si="10"/>
        <v>0</v>
      </c>
    </row>
    <row r="48" spans="1:17" ht="12.75">
      <c r="A48" s="14">
        <v>38</v>
      </c>
      <c r="B48" s="110"/>
      <c r="C48" s="111"/>
      <c r="D48" s="57"/>
      <c r="E48" s="59"/>
      <c r="F48" s="39"/>
      <c r="G48" s="61"/>
      <c r="H48" s="51">
        <f t="shared" si="1"/>
        <v>0</v>
      </c>
      <c r="I48" s="59"/>
      <c r="J48" s="50"/>
      <c r="K48" s="20">
        <f t="shared" si="2"/>
        <v>0</v>
      </c>
      <c r="L48" s="25"/>
      <c r="M48" s="59"/>
      <c r="N48" s="51">
        <f t="shared" si="9"/>
        <v>0</v>
      </c>
      <c r="O48" s="20">
        <f t="shared" si="6"/>
        <v>0</v>
      </c>
      <c r="P48" s="20">
        <f t="shared" si="4"/>
        <v>0</v>
      </c>
      <c r="Q48" s="51">
        <f t="shared" si="10"/>
        <v>0</v>
      </c>
    </row>
    <row r="49" spans="1:17" ht="12.75">
      <c r="A49" s="14">
        <v>39</v>
      </c>
      <c r="B49" s="110"/>
      <c r="C49" s="111"/>
      <c r="D49" s="57"/>
      <c r="E49" s="59"/>
      <c r="F49" s="39"/>
      <c r="G49" s="61"/>
      <c r="H49" s="51">
        <f t="shared" si="1"/>
        <v>0</v>
      </c>
      <c r="I49" s="59"/>
      <c r="J49" s="50"/>
      <c r="K49" s="20">
        <f t="shared" si="2"/>
        <v>0</v>
      </c>
      <c r="L49" s="25"/>
      <c r="M49" s="59"/>
      <c r="N49" s="51">
        <f t="shared" si="9"/>
        <v>0</v>
      </c>
      <c r="O49" s="20">
        <f t="shared" si="6"/>
        <v>0</v>
      </c>
      <c r="P49" s="20">
        <f t="shared" si="4"/>
        <v>0</v>
      </c>
      <c r="Q49" s="51">
        <f t="shared" si="10"/>
        <v>0</v>
      </c>
    </row>
    <row r="50" spans="1:17" ht="12.75">
      <c r="A50" s="14">
        <v>40</v>
      </c>
      <c r="B50" s="110"/>
      <c r="C50" s="111"/>
      <c r="D50" s="57"/>
      <c r="E50" s="59"/>
      <c r="F50" s="39"/>
      <c r="G50" s="61"/>
      <c r="H50" s="51">
        <f t="shared" si="1"/>
        <v>0</v>
      </c>
      <c r="I50" s="59"/>
      <c r="J50" s="50"/>
      <c r="K50" s="20">
        <f t="shared" si="2"/>
        <v>0</v>
      </c>
      <c r="L50" s="25"/>
      <c r="M50" s="59"/>
      <c r="N50" s="51">
        <f t="shared" si="9"/>
        <v>0</v>
      </c>
      <c r="O50" s="20">
        <f t="shared" si="6"/>
        <v>0</v>
      </c>
      <c r="P50" s="20">
        <f t="shared" si="4"/>
        <v>0</v>
      </c>
      <c r="Q50" s="51">
        <f t="shared" si="10"/>
        <v>0</v>
      </c>
    </row>
    <row r="51" spans="1:17" ht="12.75">
      <c r="A51" s="14">
        <v>41</v>
      </c>
      <c r="B51" s="110"/>
      <c r="C51" s="111"/>
      <c r="D51" s="57"/>
      <c r="E51" s="59"/>
      <c r="F51" s="39"/>
      <c r="G51" s="61"/>
      <c r="H51" s="51">
        <f t="shared" si="1"/>
        <v>0</v>
      </c>
      <c r="I51" s="59"/>
      <c r="J51" s="50"/>
      <c r="K51" s="20">
        <f t="shared" si="2"/>
        <v>0</v>
      </c>
      <c r="L51" s="25"/>
      <c r="M51" s="59"/>
      <c r="N51" s="51">
        <f t="shared" si="9"/>
        <v>0</v>
      </c>
      <c r="O51" s="20">
        <f>SUM(N51,I51,H51)</f>
        <v>0</v>
      </c>
      <c r="P51" s="20">
        <f t="shared" si="4"/>
        <v>0</v>
      </c>
      <c r="Q51" s="51">
        <f t="shared" si="10"/>
        <v>0</v>
      </c>
    </row>
    <row r="52" spans="1:17" ht="12.75">
      <c r="A52" s="14">
        <v>42</v>
      </c>
      <c r="B52" s="110"/>
      <c r="C52" s="111"/>
      <c r="D52" s="57"/>
      <c r="E52" s="59"/>
      <c r="F52" s="39"/>
      <c r="G52" s="61"/>
      <c r="H52" s="51">
        <f t="shared" si="1"/>
        <v>0</v>
      </c>
      <c r="I52" s="59"/>
      <c r="J52" s="50"/>
      <c r="K52" s="20">
        <f t="shared" si="2"/>
        <v>0</v>
      </c>
      <c r="L52" s="25"/>
      <c r="M52" s="59"/>
      <c r="N52" s="51">
        <f t="shared" si="9"/>
        <v>0</v>
      </c>
      <c r="O52" s="20">
        <f t="shared" si="6"/>
        <v>0</v>
      </c>
      <c r="P52" s="20">
        <f t="shared" si="4"/>
        <v>0</v>
      </c>
      <c r="Q52" s="51">
        <f t="shared" si="10"/>
        <v>0</v>
      </c>
    </row>
    <row r="53" spans="1:17" ht="12.75">
      <c r="A53" s="14">
        <v>43</v>
      </c>
      <c r="B53" s="110"/>
      <c r="C53" s="111"/>
      <c r="D53" s="57"/>
      <c r="E53" s="59"/>
      <c r="F53" s="39"/>
      <c r="G53" s="61"/>
      <c r="H53" s="51">
        <f t="shared" si="1"/>
        <v>0</v>
      </c>
      <c r="I53" s="59"/>
      <c r="J53" s="50"/>
      <c r="K53" s="20">
        <f t="shared" si="2"/>
        <v>0</v>
      </c>
      <c r="L53" s="25"/>
      <c r="M53" s="59"/>
      <c r="N53" s="51">
        <f t="shared" si="9"/>
        <v>0</v>
      </c>
      <c r="O53" s="20">
        <f t="shared" si="6"/>
        <v>0</v>
      </c>
      <c r="P53" s="20">
        <f t="shared" si="4"/>
        <v>0</v>
      </c>
      <c r="Q53" s="51">
        <f t="shared" si="10"/>
        <v>0</v>
      </c>
    </row>
    <row r="54" spans="1:17" ht="12.75">
      <c r="A54" s="14">
        <v>44</v>
      </c>
      <c r="B54" s="110"/>
      <c r="C54" s="111"/>
      <c r="D54" s="57"/>
      <c r="E54" s="59"/>
      <c r="F54" s="39"/>
      <c r="G54" s="61"/>
      <c r="H54" s="51">
        <f t="shared" si="1"/>
        <v>0</v>
      </c>
      <c r="I54" s="59"/>
      <c r="J54" s="50"/>
      <c r="K54" s="20">
        <f t="shared" si="2"/>
        <v>0</v>
      </c>
      <c r="L54" s="25"/>
      <c r="M54" s="59"/>
      <c r="N54" s="51">
        <f t="shared" si="9"/>
        <v>0</v>
      </c>
      <c r="O54" s="20">
        <f t="shared" si="6"/>
        <v>0</v>
      </c>
      <c r="P54" s="20">
        <f t="shared" si="4"/>
        <v>0</v>
      </c>
      <c r="Q54" s="51">
        <f t="shared" si="10"/>
        <v>0</v>
      </c>
    </row>
    <row r="55" spans="1:17" ht="12.75">
      <c r="A55" s="14">
        <v>45</v>
      </c>
      <c r="B55" s="110"/>
      <c r="C55" s="111"/>
      <c r="D55" s="57"/>
      <c r="E55" s="59"/>
      <c r="F55" s="39"/>
      <c r="G55" s="61"/>
      <c r="H55" s="51">
        <f t="shared" si="1"/>
        <v>0</v>
      </c>
      <c r="I55" s="59"/>
      <c r="J55" s="50"/>
      <c r="K55" s="20">
        <f t="shared" si="2"/>
        <v>0</v>
      </c>
      <c r="L55" s="25"/>
      <c r="M55" s="59"/>
      <c r="N55" s="51">
        <f t="shared" si="9"/>
        <v>0</v>
      </c>
      <c r="O55" s="20">
        <f t="shared" si="6"/>
        <v>0</v>
      </c>
      <c r="P55" s="20">
        <f t="shared" si="4"/>
        <v>0</v>
      </c>
      <c r="Q55" s="51">
        <f t="shared" si="10"/>
        <v>0</v>
      </c>
    </row>
    <row r="56" spans="1:17" ht="12.75">
      <c r="A56" s="14">
        <v>46</v>
      </c>
      <c r="B56" s="110"/>
      <c r="C56" s="111"/>
      <c r="D56" s="57"/>
      <c r="E56" s="59"/>
      <c r="F56" s="39"/>
      <c r="G56" s="61"/>
      <c r="H56" s="51">
        <f t="shared" si="1"/>
        <v>0</v>
      </c>
      <c r="I56" s="59"/>
      <c r="J56" s="50"/>
      <c r="K56" s="20">
        <f t="shared" si="2"/>
        <v>0</v>
      </c>
      <c r="L56" s="25"/>
      <c r="M56" s="59"/>
      <c r="N56" s="51">
        <f t="shared" si="9"/>
        <v>0</v>
      </c>
      <c r="O56" s="20">
        <f t="shared" si="6"/>
        <v>0</v>
      </c>
      <c r="P56" s="20">
        <f t="shared" si="4"/>
        <v>0</v>
      </c>
      <c r="Q56" s="51">
        <f t="shared" si="10"/>
        <v>0</v>
      </c>
    </row>
    <row r="57" spans="1:17" ht="12.75">
      <c r="A57" s="14">
        <v>47</v>
      </c>
      <c r="B57" s="110"/>
      <c r="C57" s="111"/>
      <c r="D57" s="57"/>
      <c r="E57" s="59"/>
      <c r="F57" s="39"/>
      <c r="G57" s="61"/>
      <c r="H57" s="51">
        <f t="shared" si="1"/>
        <v>0</v>
      </c>
      <c r="I57" s="59"/>
      <c r="J57" s="50"/>
      <c r="K57" s="20">
        <f t="shared" si="2"/>
        <v>0</v>
      </c>
      <c r="L57" s="25"/>
      <c r="M57" s="59"/>
      <c r="N57" s="51">
        <f t="shared" si="9"/>
        <v>0</v>
      </c>
      <c r="O57" s="20">
        <f t="shared" si="6"/>
        <v>0</v>
      </c>
      <c r="P57" s="20">
        <f t="shared" si="4"/>
        <v>0</v>
      </c>
      <c r="Q57" s="51">
        <f t="shared" si="10"/>
        <v>0</v>
      </c>
    </row>
    <row r="58" spans="1:17" ht="12.75">
      <c r="A58" s="14">
        <v>48</v>
      </c>
      <c r="B58" s="110"/>
      <c r="C58" s="111"/>
      <c r="D58" s="57"/>
      <c r="E58" s="59"/>
      <c r="F58" s="39"/>
      <c r="G58" s="61"/>
      <c r="H58" s="51">
        <f t="shared" si="1"/>
        <v>0</v>
      </c>
      <c r="I58" s="59"/>
      <c r="J58" s="50"/>
      <c r="K58" s="20">
        <f t="shared" si="2"/>
        <v>0</v>
      </c>
      <c r="L58" s="25"/>
      <c r="M58" s="59"/>
      <c r="N58" s="51">
        <f t="shared" si="9"/>
        <v>0</v>
      </c>
      <c r="O58" s="20">
        <f t="shared" si="6"/>
        <v>0</v>
      </c>
      <c r="P58" s="20">
        <f t="shared" si="4"/>
        <v>0</v>
      </c>
      <c r="Q58" s="51">
        <f t="shared" si="10"/>
        <v>0</v>
      </c>
    </row>
    <row r="59" spans="1:17" ht="12.75">
      <c r="A59" s="14">
        <v>49</v>
      </c>
      <c r="B59" s="110"/>
      <c r="C59" s="111"/>
      <c r="D59" s="57"/>
      <c r="E59" s="59"/>
      <c r="F59" s="39"/>
      <c r="G59" s="61"/>
      <c r="H59" s="51">
        <f t="shared" si="1"/>
        <v>0</v>
      </c>
      <c r="I59" s="59"/>
      <c r="J59" s="50"/>
      <c r="K59" s="20">
        <f t="shared" si="2"/>
        <v>0</v>
      </c>
      <c r="L59" s="25"/>
      <c r="M59" s="59"/>
      <c r="N59" s="51">
        <f t="shared" si="9"/>
        <v>0</v>
      </c>
      <c r="O59" s="20">
        <f t="shared" si="6"/>
        <v>0</v>
      </c>
      <c r="P59" s="20">
        <f t="shared" si="4"/>
        <v>0</v>
      </c>
      <c r="Q59" s="51">
        <f t="shared" si="10"/>
        <v>0</v>
      </c>
    </row>
    <row r="60" spans="1:17" ht="12.75">
      <c r="A60" s="14">
        <v>50</v>
      </c>
      <c r="B60" s="110"/>
      <c r="C60" s="111"/>
      <c r="D60" s="57"/>
      <c r="E60" s="59"/>
      <c r="F60" s="39"/>
      <c r="G60" s="61"/>
      <c r="H60" s="51">
        <f t="shared" si="1"/>
        <v>0</v>
      </c>
      <c r="I60" s="59"/>
      <c r="J60" s="50"/>
      <c r="K60" s="20">
        <f t="shared" si="2"/>
        <v>0</v>
      </c>
      <c r="L60" s="25"/>
      <c r="M60" s="59"/>
      <c r="N60" s="51">
        <f t="shared" si="9"/>
        <v>0</v>
      </c>
      <c r="O60" s="20">
        <f t="shared" si="6"/>
        <v>0</v>
      </c>
      <c r="P60" s="20">
        <f t="shared" si="4"/>
        <v>0</v>
      </c>
      <c r="Q60" s="51">
        <f t="shared" si="10"/>
        <v>0</v>
      </c>
    </row>
    <row r="61" spans="1:17" ht="12.75">
      <c r="A61" s="14">
        <v>51</v>
      </c>
      <c r="B61" s="110"/>
      <c r="C61" s="111"/>
      <c r="D61" s="57"/>
      <c r="E61" s="59"/>
      <c r="F61" s="39"/>
      <c r="G61" s="61"/>
      <c r="H61" s="51">
        <f t="shared" si="1"/>
        <v>0</v>
      </c>
      <c r="I61" s="59"/>
      <c r="J61" s="50"/>
      <c r="K61" s="20">
        <f>IF(J61&lt;=1,(J61*(H61+I61)),H61+I61)</f>
        <v>0</v>
      </c>
      <c r="L61" s="25"/>
      <c r="M61" s="59"/>
      <c r="N61" s="51">
        <f t="shared" si="9"/>
        <v>0</v>
      </c>
      <c r="O61" s="20">
        <f t="shared" si="6"/>
        <v>0</v>
      </c>
      <c r="P61" s="20">
        <f t="shared" si="4"/>
        <v>0</v>
      </c>
      <c r="Q61" s="51">
        <f t="shared" si="10"/>
        <v>0</v>
      </c>
    </row>
    <row r="62" spans="1:17" ht="12.75">
      <c r="A62" s="14">
        <v>52</v>
      </c>
      <c r="B62" s="110"/>
      <c r="C62" s="111"/>
      <c r="D62" s="57"/>
      <c r="E62" s="59"/>
      <c r="F62" s="39"/>
      <c r="G62" s="61"/>
      <c r="H62" s="51">
        <f>SUM(D62:G62)</f>
        <v>0</v>
      </c>
      <c r="I62" s="59"/>
      <c r="J62" s="50"/>
      <c r="K62" s="20">
        <f t="shared" si="2"/>
        <v>0</v>
      </c>
      <c r="L62" s="25"/>
      <c r="M62" s="59"/>
      <c r="N62" s="51">
        <f>SUM(L62:M62)</f>
        <v>0</v>
      </c>
      <c r="O62" s="20">
        <f t="shared" si="6"/>
        <v>0</v>
      </c>
      <c r="P62" s="20">
        <f t="shared" si="4"/>
        <v>0</v>
      </c>
      <c r="Q62" s="51">
        <f>IF(J62&lt;=1,(H62*J62)+L62,H62+L62)</f>
        <v>0</v>
      </c>
    </row>
    <row r="63" spans="1:17" ht="12.75">
      <c r="A63" s="14">
        <v>53</v>
      </c>
      <c r="B63" s="110"/>
      <c r="C63" s="111"/>
      <c r="D63" s="57"/>
      <c r="E63" s="59"/>
      <c r="F63" s="39"/>
      <c r="G63" s="61"/>
      <c r="H63" s="51">
        <f aca="true" t="shared" si="11" ref="H63:H79">SUM(D63:G63)</f>
        <v>0</v>
      </c>
      <c r="I63" s="59"/>
      <c r="J63" s="50"/>
      <c r="K63" s="20">
        <f t="shared" si="2"/>
        <v>0</v>
      </c>
      <c r="L63" s="25"/>
      <c r="M63" s="59"/>
      <c r="N63" s="51">
        <f aca="true" t="shared" si="12" ref="N63:N79">SUM(L63:M63)</f>
        <v>0</v>
      </c>
      <c r="O63" s="20">
        <f t="shared" si="6"/>
        <v>0</v>
      </c>
      <c r="P63" s="20">
        <f t="shared" si="4"/>
        <v>0</v>
      </c>
      <c r="Q63" s="51">
        <f aca="true" t="shared" si="13" ref="Q63:Q79">IF(J63&lt;=1,(H63*J63)+L63,H63+L63)</f>
        <v>0</v>
      </c>
    </row>
    <row r="64" spans="1:17" ht="12.75">
      <c r="A64" s="14">
        <v>54</v>
      </c>
      <c r="B64" s="110"/>
      <c r="C64" s="111"/>
      <c r="D64" s="57"/>
      <c r="E64" s="59"/>
      <c r="F64" s="39"/>
      <c r="G64" s="61"/>
      <c r="H64" s="51">
        <f t="shared" si="11"/>
        <v>0</v>
      </c>
      <c r="I64" s="59"/>
      <c r="J64" s="50"/>
      <c r="K64" s="20">
        <f t="shared" si="2"/>
        <v>0</v>
      </c>
      <c r="L64" s="25"/>
      <c r="M64" s="59"/>
      <c r="N64" s="51">
        <f t="shared" si="12"/>
        <v>0</v>
      </c>
      <c r="O64" s="20">
        <f t="shared" si="6"/>
        <v>0</v>
      </c>
      <c r="P64" s="20">
        <f t="shared" si="4"/>
        <v>0</v>
      </c>
      <c r="Q64" s="51">
        <f t="shared" si="13"/>
        <v>0</v>
      </c>
    </row>
    <row r="65" spans="1:17" ht="12.75">
      <c r="A65" s="14">
        <v>55</v>
      </c>
      <c r="B65" s="110"/>
      <c r="C65" s="111"/>
      <c r="D65" s="57"/>
      <c r="E65" s="59"/>
      <c r="F65" s="39"/>
      <c r="G65" s="61"/>
      <c r="H65" s="51">
        <f t="shared" si="11"/>
        <v>0</v>
      </c>
      <c r="I65" s="59"/>
      <c r="J65" s="50"/>
      <c r="K65" s="20">
        <f t="shared" si="2"/>
        <v>0</v>
      </c>
      <c r="L65" s="25"/>
      <c r="M65" s="59"/>
      <c r="N65" s="51">
        <f t="shared" si="12"/>
        <v>0</v>
      </c>
      <c r="O65" s="20">
        <f t="shared" si="6"/>
        <v>0</v>
      </c>
      <c r="P65" s="20">
        <f t="shared" si="4"/>
        <v>0</v>
      </c>
      <c r="Q65" s="51">
        <f t="shared" si="13"/>
        <v>0</v>
      </c>
    </row>
    <row r="66" spans="1:17" ht="12.75">
      <c r="A66" s="14">
        <v>56</v>
      </c>
      <c r="B66" s="110"/>
      <c r="C66" s="111"/>
      <c r="D66" s="57"/>
      <c r="E66" s="59"/>
      <c r="F66" s="39"/>
      <c r="G66" s="61"/>
      <c r="H66" s="51">
        <f t="shared" si="11"/>
        <v>0</v>
      </c>
      <c r="I66" s="59"/>
      <c r="J66" s="50"/>
      <c r="K66" s="20">
        <f t="shared" si="2"/>
        <v>0</v>
      </c>
      <c r="L66" s="25"/>
      <c r="M66" s="59"/>
      <c r="N66" s="51">
        <f t="shared" si="12"/>
        <v>0</v>
      </c>
      <c r="O66" s="20">
        <f t="shared" si="6"/>
        <v>0</v>
      </c>
      <c r="P66" s="20">
        <f t="shared" si="4"/>
        <v>0</v>
      </c>
      <c r="Q66" s="51">
        <f t="shared" si="13"/>
        <v>0</v>
      </c>
    </row>
    <row r="67" spans="1:17" ht="12.75">
      <c r="A67" s="14">
        <v>57</v>
      </c>
      <c r="B67" s="110"/>
      <c r="C67" s="111"/>
      <c r="D67" s="57"/>
      <c r="E67" s="59"/>
      <c r="F67" s="39"/>
      <c r="G67" s="61"/>
      <c r="H67" s="51">
        <f t="shared" si="11"/>
        <v>0</v>
      </c>
      <c r="I67" s="59"/>
      <c r="J67" s="50"/>
      <c r="K67" s="20">
        <f t="shared" si="2"/>
        <v>0</v>
      </c>
      <c r="L67" s="25"/>
      <c r="M67" s="59"/>
      <c r="N67" s="51">
        <f t="shared" si="12"/>
        <v>0</v>
      </c>
      <c r="O67" s="20">
        <f t="shared" si="6"/>
        <v>0</v>
      </c>
      <c r="P67" s="20">
        <f t="shared" si="4"/>
        <v>0</v>
      </c>
      <c r="Q67" s="51">
        <f t="shared" si="13"/>
        <v>0</v>
      </c>
    </row>
    <row r="68" spans="1:17" ht="12.75">
      <c r="A68" s="14">
        <v>58</v>
      </c>
      <c r="B68" s="110"/>
      <c r="C68" s="111"/>
      <c r="D68" s="57"/>
      <c r="E68" s="59"/>
      <c r="F68" s="39"/>
      <c r="G68" s="61"/>
      <c r="H68" s="51">
        <f t="shared" si="11"/>
        <v>0</v>
      </c>
      <c r="I68" s="59"/>
      <c r="J68" s="50"/>
      <c r="K68" s="20">
        <f t="shared" si="2"/>
        <v>0</v>
      </c>
      <c r="L68" s="25"/>
      <c r="M68" s="59"/>
      <c r="N68" s="51">
        <f t="shared" si="12"/>
        <v>0</v>
      </c>
      <c r="O68" s="20">
        <f t="shared" si="6"/>
        <v>0</v>
      </c>
      <c r="P68" s="20">
        <f t="shared" si="4"/>
        <v>0</v>
      </c>
      <c r="Q68" s="51">
        <f t="shared" si="13"/>
        <v>0</v>
      </c>
    </row>
    <row r="69" spans="1:17" ht="12.75">
      <c r="A69" s="14">
        <v>59</v>
      </c>
      <c r="B69" s="110"/>
      <c r="C69" s="111"/>
      <c r="D69" s="57"/>
      <c r="E69" s="59"/>
      <c r="F69" s="39"/>
      <c r="G69" s="61"/>
      <c r="H69" s="51">
        <f t="shared" si="11"/>
        <v>0</v>
      </c>
      <c r="I69" s="59"/>
      <c r="J69" s="50"/>
      <c r="K69" s="20">
        <f t="shared" si="2"/>
        <v>0</v>
      </c>
      <c r="L69" s="25"/>
      <c r="M69" s="59"/>
      <c r="N69" s="51">
        <f t="shared" si="12"/>
        <v>0</v>
      </c>
      <c r="O69" s="20">
        <f t="shared" si="6"/>
        <v>0</v>
      </c>
      <c r="P69" s="20">
        <f t="shared" si="4"/>
        <v>0</v>
      </c>
      <c r="Q69" s="51">
        <f t="shared" si="13"/>
        <v>0</v>
      </c>
    </row>
    <row r="70" spans="1:17" ht="12.75">
      <c r="A70" s="14">
        <v>60</v>
      </c>
      <c r="B70" s="110"/>
      <c r="C70" s="111"/>
      <c r="D70" s="57"/>
      <c r="E70" s="59"/>
      <c r="F70" s="39"/>
      <c r="G70" s="61"/>
      <c r="H70" s="51">
        <f t="shared" si="11"/>
        <v>0</v>
      </c>
      <c r="I70" s="59"/>
      <c r="J70" s="50"/>
      <c r="K70" s="20">
        <f t="shared" si="2"/>
        <v>0</v>
      </c>
      <c r="L70" s="25"/>
      <c r="M70" s="59"/>
      <c r="N70" s="51">
        <f t="shared" si="12"/>
        <v>0</v>
      </c>
      <c r="O70" s="20">
        <f t="shared" si="6"/>
        <v>0</v>
      </c>
      <c r="P70" s="20">
        <f t="shared" si="4"/>
        <v>0</v>
      </c>
      <c r="Q70" s="51">
        <f t="shared" si="13"/>
        <v>0</v>
      </c>
    </row>
    <row r="71" spans="1:17" ht="12.75">
      <c r="A71" s="14">
        <v>61</v>
      </c>
      <c r="B71" s="110"/>
      <c r="C71" s="111"/>
      <c r="D71" s="57"/>
      <c r="E71" s="59"/>
      <c r="F71" s="39"/>
      <c r="G71" s="61"/>
      <c r="H71" s="51">
        <f t="shared" si="11"/>
        <v>0</v>
      </c>
      <c r="I71" s="59"/>
      <c r="J71" s="50"/>
      <c r="K71" s="20">
        <f t="shared" si="2"/>
        <v>0</v>
      </c>
      <c r="L71" s="25"/>
      <c r="M71" s="59"/>
      <c r="N71" s="51">
        <f t="shared" si="12"/>
        <v>0</v>
      </c>
      <c r="O71" s="20">
        <f>SUM(N71,I71,H71)</f>
        <v>0</v>
      </c>
      <c r="P71" s="20">
        <f t="shared" si="4"/>
        <v>0</v>
      </c>
      <c r="Q71" s="51">
        <f t="shared" si="13"/>
        <v>0</v>
      </c>
    </row>
    <row r="72" spans="1:17" ht="12.75">
      <c r="A72" s="14">
        <v>62</v>
      </c>
      <c r="B72" s="110"/>
      <c r="C72" s="111"/>
      <c r="D72" s="57"/>
      <c r="E72" s="59"/>
      <c r="F72" s="39"/>
      <c r="G72" s="61"/>
      <c r="H72" s="51">
        <f t="shared" si="11"/>
        <v>0</v>
      </c>
      <c r="I72" s="59"/>
      <c r="J72" s="50"/>
      <c r="K72" s="20">
        <f t="shared" si="2"/>
        <v>0</v>
      </c>
      <c r="L72" s="25"/>
      <c r="M72" s="59"/>
      <c r="N72" s="51">
        <f t="shared" si="12"/>
        <v>0</v>
      </c>
      <c r="O72" s="20">
        <f t="shared" si="6"/>
        <v>0</v>
      </c>
      <c r="P72" s="20">
        <f t="shared" si="4"/>
        <v>0</v>
      </c>
      <c r="Q72" s="51">
        <f t="shared" si="13"/>
        <v>0</v>
      </c>
    </row>
    <row r="73" spans="1:17" ht="12.75">
      <c r="A73" s="14">
        <v>63</v>
      </c>
      <c r="B73" s="110"/>
      <c r="C73" s="111"/>
      <c r="D73" s="57"/>
      <c r="E73" s="59"/>
      <c r="F73" s="39"/>
      <c r="G73" s="61"/>
      <c r="H73" s="51">
        <f t="shared" si="11"/>
        <v>0</v>
      </c>
      <c r="I73" s="59"/>
      <c r="J73" s="50"/>
      <c r="K73" s="20">
        <f t="shared" si="2"/>
        <v>0</v>
      </c>
      <c r="L73" s="25"/>
      <c r="M73" s="59"/>
      <c r="N73" s="51">
        <f t="shared" si="12"/>
        <v>0</v>
      </c>
      <c r="O73" s="20">
        <f t="shared" si="6"/>
        <v>0</v>
      </c>
      <c r="P73" s="20">
        <f t="shared" si="4"/>
        <v>0</v>
      </c>
      <c r="Q73" s="51">
        <f t="shared" si="13"/>
        <v>0</v>
      </c>
    </row>
    <row r="74" spans="1:17" ht="12.75">
      <c r="A74" s="14">
        <v>64</v>
      </c>
      <c r="B74" s="110"/>
      <c r="C74" s="111"/>
      <c r="D74" s="57"/>
      <c r="E74" s="59"/>
      <c r="F74" s="39"/>
      <c r="G74" s="61"/>
      <c r="H74" s="51">
        <f t="shared" si="11"/>
        <v>0</v>
      </c>
      <c r="I74" s="59"/>
      <c r="J74" s="50"/>
      <c r="K74" s="20">
        <f t="shared" si="2"/>
        <v>0</v>
      </c>
      <c r="L74" s="25"/>
      <c r="M74" s="59"/>
      <c r="N74" s="51">
        <f t="shared" si="12"/>
        <v>0</v>
      </c>
      <c r="O74" s="20">
        <f t="shared" si="6"/>
        <v>0</v>
      </c>
      <c r="P74" s="20">
        <f t="shared" si="4"/>
        <v>0</v>
      </c>
      <c r="Q74" s="51">
        <f t="shared" si="13"/>
        <v>0</v>
      </c>
    </row>
    <row r="75" spans="1:17" ht="12.75">
      <c r="A75" s="14">
        <v>65</v>
      </c>
      <c r="B75" s="110"/>
      <c r="C75" s="111"/>
      <c r="D75" s="57"/>
      <c r="E75" s="59"/>
      <c r="F75" s="39"/>
      <c r="G75" s="61"/>
      <c r="H75" s="51">
        <f t="shared" si="11"/>
        <v>0</v>
      </c>
      <c r="I75" s="59"/>
      <c r="J75" s="50"/>
      <c r="K75" s="20">
        <f t="shared" si="2"/>
        <v>0</v>
      </c>
      <c r="L75" s="25"/>
      <c r="M75" s="59"/>
      <c r="N75" s="51">
        <f t="shared" si="12"/>
        <v>0</v>
      </c>
      <c r="O75" s="20">
        <f t="shared" si="6"/>
        <v>0</v>
      </c>
      <c r="P75" s="20">
        <f t="shared" si="4"/>
        <v>0</v>
      </c>
      <c r="Q75" s="51">
        <f t="shared" si="13"/>
        <v>0</v>
      </c>
    </row>
    <row r="76" spans="1:17" ht="12.75">
      <c r="A76" s="14">
        <v>66</v>
      </c>
      <c r="B76" s="110"/>
      <c r="C76" s="111"/>
      <c r="D76" s="57"/>
      <c r="E76" s="59"/>
      <c r="F76" s="39"/>
      <c r="G76" s="61"/>
      <c r="H76" s="51">
        <f t="shared" si="11"/>
        <v>0</v>
      </c>
      <c r="I76" s="59"/>
      <c r="J76" s="50"/>
      <c r="K76" s="20">
        <f aca="true" t="shared" si="14" ref="K76:K87">IF(J76&lt;=1,(J76*(H76+I76)),H76+I76)</f>
        <v>0</v>
      </c>
      <c r="L76" s="25"/>
      <c r="M76" s="59"/>
      <c r="N76" s="51">
        <f t="shared" si="12"/>
        <v>0</v>
      </c>
      <c r="O76" s="20">
        <f t="shared" si="6"/>
        <v>0</v>
      </c>
      <c r="P76" s="20">
        <f aca="true" t="shared" si="15" ref="P76:P120">SUM(K76,N76)</f>
        <v>0</v>
      </c>
      <c r="Q76" s="51">
        <f t="shared" si="13"/>
        <v>0</v>
      </c>
    </row>
    <row r="77" spans="1:17" ht="12.75">
      <c r="A77" s="14">
        <v>67</v>
      </c>
      <c r="B77" s="110"/>
      <c r="C77" s="111"/>
      <c r="D77" s="57"/>
      <c r="E77" s="59"/>
      <c r="F77" s="39"/>
      <c r="G77" s="61"/>
      <c r="H77" s="51">
        <f t="shared" si="11"/>
        <v>0</v>
      </c>
      <c r="I77" s="59"/>
      <c r="J77" s="50"/>
      <c r="K77" s="20">
        <f t="shared" si="14"/>
        <v>0</v>
      </c>
      <c r="L77" s="25"/>
      <c r="M77" s="59"/>
      <c r="N77" s="51">
        <f t="shared" si="12"/>
        <v>0</v>
      </c>
      <c r="O77" s="20">
        <f aca="true" t="shared" si="16" ref="O77:O101">SUM(N77,I77,H77)</f>
        <v>0</v>
      </c>
      <c r="P77" s="20">
        <f t="shared" si="15"/>
        <v>0</v>
      </c>
      <c r="Q77" s="51">
        <f t="shared" si="13"/>
        <v>0</v>
      </c>
    </row>
    <row r="78" spans="1:17" ht="12.75">
      <c r="A78" s="14">
        <v>68</v>
      </c>
      <c r="B78" s="110"/>
      <c r="C78" s="111"/>
      <c r="D78" s="57"/>
      <c r="E78" s="59"/>
      <c r="F78" s="39"/>
      <c r="G78" s="61"/>
      <c r="H78" s="51">
        <f t="shared" si="11"/>
        <v>0</v>
      </c>
      <c r="I78" s="59"/>
      <c r="J78" s="50"/>
      <c r="K78" s="20">
        <f t="shared" si="14"/>
        <v>0</v>
      </c>
      <c r="L78" s="25"/>
      <c r="M78" s="59"/>
      <c r="N78" s="51">
        <f t="shared" si="12"/>
        <v>0</v>
      </c>
      <c r="O78" s="20">
        <f t="shared" si="16"/>
        <v>0</v>
      </c>
      <c r="P78" s="20">
        <f t="shared" si="15"/>
        <v>0</v>
      </c>
      <c r="Q78" s="51">
        <f t="shared" si="13"/>
        <v>0</v>
      </c>
    </row>
    <row r="79" spans="1:17" ht="12.75">
      <c r="A79" s="14">
        <v>69</v>
      </c>
      <c r="B79" s="110"/>
      <c r="C79" s="111"/>
      <c r="D79" s="57"/>
      <c r="E79" s="59"/>
      <c r="F79" s="39"/>
      <c r="G79" s="61"/>
      <c r="H79" s="51">
        <f t="shared" si="11"/>
        <v>0</v>
      </c>
      <c r="I79" s="59"/>
      <c r="J79" s="50"/>
      <c r="K79" s="20">
        <f t="shared" si="14"/>
        <v>0</v>
      </c>
      <c r="L79" s="25"/>
      <c r="M79" s="59"/>
      <c r="N79" s="51">
        <f t="shared" si="12"/>
        <v>0</v>
      </c>
      <c r="O79" s="20">
        <f t="shared" si="16"/>
        <v>0</v>
      </c>
      <c r="P79" s="20">
        <f t="shared" si="15"/>
        <v>0</v>
      </c>
      <c r="Q79" s="51">
        <f t="shared" si="13"/>
        <v>0</v>
      </c>
    </row>
    <row r="80" spans="1:17" ht="12.75">
      <c r="A80" s="14">
        <v>70</v>
      </c>
      <c r="B80" s="110"/>
      <c r="C80" s="111"/>
      <c r="D80" s="57"/>
      <c r="E80" s="59"/>
      <c r="F80" s="39"/>
      <c r="G80" s="61"/>
      <c r="H80" s="51">
        <f>SUM(D80:G80)</f>
        <v>0</v>
      </c>
      <c r="I80" s="59"/>
      <c r="J80" s="50"/>
      <c r="K80" s="20">
        <f t="shared" si="14"/>
        <v>0</v>
      </c>
      <c r="L80" s="25"/>
      <c r="M80" s="59"/>
      <c r="N80" s="51">
        <f>SUM(L80:M80)</f>
        <v>0</v>
      </c>
      <c r="O80" s="20">
        <f t="shared" si="16"/>
        <v>0</v>
      </c>
      <c r="P80" s="20">
        <f t="shared" si="15"/>
        <v>0</v>
      </c>
      <c r="Q80" s="51">
        <f>IF(J80&lt;=1,(H80*J80)+L80,H80+L80)</f>
        <v>0</v>
      </c>
    </row>
    <row r="81" spans="1:17" ht="12.75">
      <c r="A81" s="14">
        <v>71</v>
      </c>
      <c r="B81" s="110"/>
      <c r="C81" s="111"/>
      <c r="D81" s="57"/>
      <c r="E81" s="59"/>
      <c r="F81" s="39"/>
      <c r="G81" s="61"/>
      <c r="H81" s="51">
        <f aca="true" t="shared" si="17" ref="H81:H100">SUM(D81:G81)</f>
        <v>0</v>
      </c>
      <c r="I81" s="59"/>
      <c r="J81" s="50"/>
      <c r="K81" s="20">
        <f t="shared" si="14"/>
        <v>0</v>
      </c>
      <c r="L81" s="25"/>
      <c r="M81" s="59"/>
      <c r="N81" s="51">
        <f aca="true" t="shared" si="18" ref="N81:N100">SUM(L81:M81)</f>
        <v>0</v>
      </c>
      <c r="O81" s="20">
        <f t="shared" si="16"/>
        <v>0</v>
      </c>
      <c r="P81" s="20">
        <f t="shared" si="15"/>
        <v>0</v>
      </c>
      <c r="Q81" s="51">
        <f aca="true" t="shared" si="19" ref="Q81:Q100">IF(J81&lt;=1,(H81*J81)+L81,H81+L81)</f>
        <v>0</v>
      </c>
    </row>
    <row r="82" spans="1:17" ht="12.75">
      <c r="A82" s="14">
        <v>72</v>
      </c>
      <c r="B82" s="110"/>
      <c r="C82" s="111"/>
      <c r="D82" s="57"/>
      <c r="E82" s="59"/>
      <c r="F82" s="39"/>
      <c r="G82" s="61"/>
      <c r="H82" s="51">
        <f t="shared" si="17"/>
        <v>0</v>
      </c>
      <c r="I82" s="59"/>
      <c r="J82" s="50"/>
      <c r="K82" s="20">
        <f t="shared" si="14"/>
        <v>0</v>
      </c>
      <c r="L82" s="25"/>
      <c r="M82" s="59"/>
      <c r="N82" s="51">
        <f t="shared" si="18"/>
        <v>0</v>
      </c>
      <c r="O82" s="20">
        <f t="shared" si="16"/>
        <v>0</v>
      </c>
      <c r="P82" s="20">
        <f t="shared" si="15"/>
        <v>0</v>
      </c>
      <c r="Q82" s="51">
        <f t="shared" si="19"/>
        <v>0</v>
      </c>
    </row>
    <row r="83" spans="1:17" ht="12.75">
      <c r="A83" s="14">
        <v>73</v>
      </c>
      <c r="B83" s="110"/>
      <c r="C83" s="111"/>
      <c r="D83" s="57"/>
      <c r="E83" s="59"/>
      <c r="F83" s="39"/>
      <c r="G83" s="61"/>
      <c r="H83" s="51">
        <f t="shared" si="17"/>
        <v>0</v>
      </c>
      <c r="I83" s="59"/>
      <c r="J83" s="50"/>
      <c r="K83" s="20">
        <f t="shared" si="14"/>
        <v>0</v>
      </c>
      <c r="L83" s="25"/>
      <c r="M83" s="59"/>
      <c r="N83" s="51">
        <f t="shared" si="18"/>
        <v>0</v>
      </c>
      <c r="O83" s="20">
        <f t="shared" si="16"/>
        <v>0</v>
      </c>
      <c r="P83" s="20">
        <f t="shared" si="15"/>
        <v>0</v>
      </c>
      <c r="Q83" s="51">
        <f t="shared" si="19"/>
        <v>0</v>
      </c>
    </row>
    <row r="84" spans="1:17" ht="12.75">
      <c r="A84" s="14">
        <v>74</v>
      </c>
      <c r="B84" s="110"/>
      <c r="C84" s="111"/>
      <c r="D84" s="57"/>
      <c r="E84" s="59"/>
      <c r="F84" s="39"/>
      <c r="G84" s="61"/>
      <c r="H84" s="51">
        <f t="shared" si="17"/>
        <v>0</v>
      </c>
      <c r="I84" s="59"/>
      <c r="J84" s="50"/>
      <c r="K84" s="20">
        <f t="shared" si="14"/>
        <v>0</v>
      </c>
      <c r="L84" s="25"/>
      <c r="M84" s="59"/>
      <c r="N84" s="51">
        <f t="shared" si="18"/>
        <v>0</v>
      </c>
      <c r="O84" s="20">
        <f t="shared" si="16"/>
        <v>0</v>
      </c>
      <c r="P84" s="20">
        <f t="shared" si="15"/>
        <v>0</v>
      </c>
      <c r="Q84" s="51">
        <f t="shared" si="19"/>
        <v>0</v>
      </c>
    </row>
    <row r="85" spans="1:17" ht="12.75">
      <c r="A85" s="14">
        <v>75</v>
      </c>
      <c r="B85" s="110"/>
      <c r="C85" s="111"/>
      <c r="D85" s="57"/>
      <c r="E85" s="59"/>
      <c r="F85" s="39"/>
      <c r="G85" s="61"/>
      <c r="H85" s="51">
        <f t="shared" si="17"/>
        <v>0</v>
      </c>
      <c r="I85" s="59"/>
      <c r="J85" s="50"/>
      <c r="K85" s="20">
        <f t="shared" si="14"/>
        <v>0</v>
      </c>
      <c r="L85" s="25"/>
      <c r="M85" s="59"/>
      <c r="N85" s="51">
        <f t="shared" si="18"/>
        <v>0</v>
      </c>
      <c r="O85" s="20">
        <f t="shared" si="16"/>
        <v>0</v>
      </c>
      <c r="P85" s="20">
        <f t="shared" si="15"/>
        <v>0</v>
      </c>
      <c r="Q85" s="51">
        <f t="shared" si="19"/>
        <v>0</v>
      </c>
    </row>
    <row r="86" spans="1:17" ht="12.75">
      <c r="A86" s="14">
        <v>76</v>
      </c>
      <c r="B86" s="110"/>
      <c r="C86" s="111"/>
      <c r="D86" s="57"/>
      <c r="E86" s="59"/>
      <c r="F86" s="39"/>
      <c r="G86" s="61"/>
      <c r="H86" s="51">
        <f t="shared" si="17"/>
        <v>0</v>
      </c>
      <c r="I86" s="59"/>
      <c r="J86" s="50"/>
      <c r="K86" s="20">
        <f t="shared" si="14"/>
        <v>0</v>
      </c>
      <c r="L86" s="25"/>
      <c r="M86" s="59"/>
      <c r="N86" s="51">
        <f t="shared" si="18"/>
        <v>0</v>
      </c>
      <c r="O86" s="20">
        <f t="shared" si="16"/>
        <v>0</v>
      </c>
      <c r="P86" s="20">
        <f t="shared" si="15"/>
        <v>0</v>
      </c>
      <c r="Q86" s="51">
        <f t="shared" si="19"/>
        <v>0</v>
      </c>
    </row>
    <row r="87" spans="1:17" ht="12.75">
      <c r="A87" s="14">
        <v>77</v>
      </c>
      <c r="B87" s="110"/>
      <c r="C87" s="111"/>
      <c r="D87" s="57"/>
      <c r="E87" s="59"/>
      <c r="F87" s="39"/>
      <c r="G87" s="61"/>
      <c r="H87" s="51">
        <f t="shared" si="17"/>
        <v>0</v>
      </c>
      <c r="I87" s="59"/>
      <c r="J87" s="50"/>
      <c r="K87" s="20">
        <f t="shared" si="14"/>
        <v>0</v>
      </c>
      <c r="L87" s="25"/>
      <c r="M87" s="59"/>
      <c r="N87" s="51">
        <f t="shared" si="18"/>
        <v>0</v>
      </c>
      <c r="O87" s="20">
        <f t="shared" si="16"/>
        <v>0</v>
      </c>
      <c r="P87" s="20">
        <f t="shared" si="15"/>
        <v>0</v>
      </c>
      <c r="Q87" s="51">
        <f t="shared" si="19"/>
        <v>0</v>
      </c>
    </row>
    <row r="88" spans="1:17" ht="12.75">
      <c r="A88" s="14">
        <v>78</v>
      </c>
      <c r="B88" s="110"/>
      <c r="C88" s="111"/>
      <c r="D88" s="57"/>
      <c r="E88" s="59"/>
      <c r="F88" s="39"/>
      <c r="G88" s="61"/>
      <c r="H88" s="51">
        <f t="shared" si="17"/>
        <v>0</v>
      </c>
      <c r="I88" s="59"/>
      <c r="J88" s="50"/>
      <c r="K88" s="20">
        <f>IF(J88&lt;=1,(J88*(H88+I88)),H88+I88)</f>
        <v>0</v>
      </c>
      <c r="L88" s="25"/>
      <c r="M88" s="59"/>
      <c r="N88" s="51">
        <f t="shared" si="18"/>
        <v>0</v>
      </c>
      <c r="O88" s="20">
        <f t="shared" si="16"/>
        <v>0</v>
      </c>
      <c r="P88" s="20">
        <f t="shared" si="15"/>
        <v>0</v>
      </c>
      <c r="Q88" s="51">
        <f t="shared" si="19"/>
        <v>0</v>
      </c>
    </row>
    <row r="89" spans="1:17" ht="12.75">
      <c r="A89" s="14">
        <v>79</v>
      </c>
      <c r="B89" s="110"/>
      <c r="C89" s="111"/>
      <c r="D89" s="57"/>
      <c r="E89" s="59"/>
      <c r="F89" s="39"/>
      <c r="G89" s="61"/>
      <c r="H89" s="51">
        <f t="shared" si="17"/>
        <v>0</v>
      </c>
      <c r="I89" s="59"/>
      <c r="J89" s="50"/>
      <c r="K89" s="20">
        <f aca="true" t="shared" si="20" ref="K89:K120">IF(J89&lt;=1,(J89*(H89+I89)),H89+I89)</f>
        <v>0</v>
      </c>
      <c r="L89" s="25"/>
      <c r="M89" s="59"/>
      <c r="N89" s="51">
        <f t="shared" si="18"/>
        <v>0</v>
      </c>
      <c r="O89" s="20">
        <f t="shared" si="16"/>
        <v>0</v>
      </c>
      <c r="P89" s="20">
        <f t="shared" si="15"/>
        <v>0</v>
      </c>
      <c r="Q89" s="51">
        <f t="shared" si="19"/>
        <v>0</v>
      </c>
    </row>
    <row r="90" spans="1:17" ht="12.75">
      <c r="A90" s="14">
        <v>80</v>
      </c>
      <c r="B90" s="110"/>
      <c r="C90" s="111"/>
      <c r="D90" s="57"/>
      <c r="E90" s="59"/>
      <c r="F90" s="39"/>
      <c r="G90" s="61"/>
      <c r="H90" s="51">
        <f t="shared" si="17"/>
        <v>0</v>
      </c>
      <c r="I90" s="59"/>
      <c r="J90" s="50"/>
      <c r="K90" s="20">
        <f t="shared" si="20"/>
        <v>0</v>
      </c>
      <c r="L90" s="25"/>
      <c r="M90" s="59"/>
      <c r="N90" s="51">
        <f t="shared" si="18"/>
        <v>0</v>
      </c>
      <c r="O90" s="20">
        <f t="shared" si="16"/>
        <v>0</v>
      </c>
      <c r="P90" s="20">
        <f t="shared" si="15"/>
        <v>0</v>
      </c>
      <c r="Q90" s="51">
        <f t="shared" si="19"/>
        <v>0</v>
      </c>
    </row>
    <row r="91" spans="1:17" ht="12.75">
      <c r="A91" s="14">
        <v>81</v>
      </c>
      <c r="B91" s="110"/>
      <c r="C91" s="111"/>
      <c r="D91" s="57"/>
      <c r="E91" s="59"/>
      <c r="F91" s="39"/>
      <c r="G91" s="61"/>
      <c r="H91" s="51">
        <f t="shared" si="17"/>
        <v>0</v>
      </c>
      <c r="I91" s="59"/>
      <c r="J91" s="50"/>
      <c r="K91" s="20">
        <f t="shared" si="20"/>
        <v>0</v>
      </c>
      <c r="L91" s="25"/>
      <c r="M91" s="59"/>
      <c r="N91" s="51">
        <f t="shared" si="18"/>
        <v>0</v>
      </c>
      <c r="O91" s="20">
        <f t="shared" si="16"/>
        <v>0</v>
      </c>
      <c r="P91" s="20">
        <f t="shared" si="15"/>
        <v>0</v>
      </c>
      <c r="Q91" s="51">
        <f t="shared" si="19"/>
        <v>0</v>
      </c>
    </row>
    <row r="92" spans="1:17" ht="12.75">
      <c r="A92" s="14">
        <v>82</v>
      </c>
      <c r="B92" s="110"/>
      <c r="C92" s="111"/>
      <c r="D92" s="57"/>
      <c r="E92" s="59"/>
      <c r="F92" s="39"/>
      <c r="G92" s="61"/>
      <c r="H92" s="51">
        <f t="shared" si="17"/>
        <v>0</v>
      </c>
      <c r="I92" s="59"/>
      <c r="J92" s="50"/>
      <c r="K92" s="20">
        <f t="shared" si="20"/>
        <v>0</v>
      </c>
      <c r="L92" s="25"/>
      <c r="M92" s="59"/>
      <c r="N92" s="51">
        <f t="shared" si="18"/>
        <v>0</v>
      </c>
      <c r="O92" s="20">
        <f t="shared" si="16"/>
        <v>0</v>
      </c>
      <c r="P92" s="20">
        <f t="shared" si="15"/>
        <v>0</v>
      </c>
      <c r="Q92" s="51">
        <f t="shared" si="19"/>
        <v>0</v>
      </c>
    </row>
    <row r="93" spans="1:17" ht="12.75">
      <c r="A93" s="14">
        <v>83</v>
      </c>
      <c r="B93" s="110"/>
      <c r="C93" s="111"/>
      <c r="D93" s="57"/>
      <c r="E93" s="59"/>
      <c r="F93" s="39"/>
      <c r="G93" s="61"/>
      <c r="H93" s="51">
        <f t="shared" si="17"/>
        <v>0</v>
      </c>
      <c r="I93" s="59"/>
      <c r="J93" s="50"/>
      <c r="K93" s="20">
        <f t="shared" si="20"/>
        <v>0</v>
      </c>
      <c r="L93" s="25"/>
      <c r="M93" s="59"/>
      <c r="N93" s="51">
        <f t="shared" si="18"/>
        <v>0</v>
      </c>
      <c r="O93" s="20">
        <f t="shared" si="16"/>
        <v>0</v>
      </c>
      <c r="P93" s="20">
        <f t="shared" si="15"/>
        <v>0</v>
      </c>
      <c r="Q93" s="51">
        <f t="shared" si="19"/>
        <v>0</v>
      </c>
    </row>
    <row r="94" spans="1:17" ht="12.75">
      <c r="A94" s="14">
        <v>84</v>
      </c>
      <c r="B94" s="110"/>
      <c r="C94" s="111"/>
      <c r="D94" s="57"/>
      <c r="E94" s="59"/>
      <c r="F94" s="39"/>
      <c r="G94" s="61"/>
      <c r="H94" s="51">
        <f t="shared" si="17"/>
        <v>0</v>
      </c>
      <c r="I94" s="59"/>
      <c r="J94" s="50"/>
      <c r="K94" s="20">
        <f t="shared" si="20"/>
        <v>0</v>
      </c>
      <c r="L94" s="25"/>
      <c r="M94" s="59"/>
      <c r="N94" s="51">
        <f t="shared" si="18"/>
        <v>0</v>
      </c>
      <c r="O94" s="20">
        <f t="shared" si="16"/>
        <v>0</v>
      </c>
      <c r="P94" s="20">
        <f t="shared" si="15"/>
        <v>0</v>
      </c>
      <c r="Q94" s="51">
        <f t="shared" si="19"/>
        <v>0</v>
      </c>
    </row>
    <row r="95" spans="1:17" ht="12.75">
      <c r="A95" s="14">
        <v>85</v>
      </c>
      <c r="B95" s="110"/>
      <c r="C95" s="111"/>
      <c r="D95" s="57"/>
      <c r="E95" s="59"/>
      <c r="F95" s="39"/>
      <c r="G95" s="61"/>
      <c r="H95" s="51">
        <f t="shared" si="17"/>
        <v>0</v>
      </c>
      <c r="I95" s="59"/>
      <c r="J95" s="50"/>
      <c r="K95" s="20">
        <f t="shared" si="20"/>
        <v>0</v>
      </c>
      <c r="L95" s="25"/>
      <c r="M95" s="59"/>
      <c r="N95" s="51">
        <f t="shared" si="18"/>
        <v>0</v>
      </c>
      <c r="O95" s="20">
        <f t="shared" si="16"/>
        <v>0</v>
      </c>
      <c r="P95" s="20">
        <f t="shared" si="15"/>
        <v>0</v>
      </c>
      <c r="Q95" s="51">
        <f t="shared" si="19"/>
        <v>0</v>
      </c>
    </row>
    <row r="96" spans="1:17" ht="12.75">
      <c r="A96" s="14">
        <v>86</v>
      </c>
      <c r="B96" s="110"/>
      <c r="C96" s="111"/>
      <c r="D96" s="57"/>
      <c r="E96" s="59"/>
      <c r="F96" s="39"/>
      <c r="G96" s="61"/>
      <c r="H96" s="51">
        <f t="shared" si="17"/>
        <v>0</v>
      </c>
      <c r="I96" s="59"/>
      <c r="J96" s="50"/>
      <c r="K96" s="20">
        <f t="shared" si="20"/>
        <v>0</v>
      </c>
      <c r="L96" s="25"/>
      <c r="M96" s="59"/>
      <c r="N96" s="51">
        <f t="shared" si="18"/>
        <v>0</v>
      </c>
      <c r="O96" s="20">
        <f t="shared" si="16"/>
        <v>0</v>
      </c>
      <c r="P96" s="20">
        <f t="shared" si="15"/>
        <v>0</v>
      </c>
      <c r="Q96" s="51">
        <f t="shared" si="19"/>
        <v>0</v>
      </c>
    </row>
    <row r="97" spans="1:17" ht="12.75">
      <c r="A97" s="14">
        <v>87</v>
      </c>
      <c r="B97" s="110"/>
      <c r="C97" s="111"/>
      <c r="D97" s="57"/>
      <c r="E97" s="59"/>
      <c r="F97" s="39"/>
      <c r="G97" s="61"/>
      <c r="H97" s="51">
        <f t="shared" si="17"/>
        <v>0</v>
      </c>
      <c r="I97" s="59"/>
      <c r="J97" s="50"/>
      <c r="K97" s="20">
        <f t="shared" si="20"/>
        <v>0</v>
      </c>
      <c r="L97" s="25"/>
      <c r="M97" s="59"/>
      <c r="N97" s="51">
        <f t="shared" si="18"/>
        <v>0</v>
      </c>
      <c r="O97" s="20">
        <f t="shared" si="16"/>
        <v>0</v>
      </c>
      <c r="P97" s="20">
        <f t="shared" si="15"/>
        <v>0</v>
      </c>
      <c r="Q97" s="51">
        <f t="shared" si="19"/>
        <v>0</v>
      </c>
    </row>
    <row r="98" spans="1:17" ht="12.75">
      <c r="A98" s="14">
        <v>88</v>
      </c>
      <c r="B98" s="110"/>
      <c r="C98" s="111"/>
      <c r="D98" s="57"/>
      <c r="E98" s="59"/>
      <c r="F98" s="39"/>
      <c r="G98" s="61"/>
      <c r="H98" s="51">
        <f t="shared" si="17"/>
        <v>0</v>
      </c>
      <c r="I98" s="59"/>
      <c r="J98" s="50"/>
      <c r="K98" s="20">
        <f t="shared" si="20"/>
        <v>0</v>
      </c>
      <c r="L98" s="25"/>
      <c r="M98" s="59"/>
      <c r="N98" s="51">
        <f t="shared" si="18"/>
        <v>0</v>
      </c>
      <c r="O98" s="20">
        <f t="shared" si="16"/>
        <v>0</v>
      </c>
      <c r="P98" s="20">
        <f t="shared" si="15"/>
        <v>0</v>
      </c>
      <c r="Q98" s="51">
        <f t="shared" si="19"/>
        <v>0</v>
      </c>
    </row>
    <row r="99" spans="1:17" ht="12.75">
      <c r="A99" s="14">
        <v>89</v>
      </c>
      <c r="B99" s="110"/>
      <c r="C99" s="111"/>
      <c r="D99" s="57"/>
      <c r="E99" s="59"/>
      <c r="F99" s="39"/>
      <c r="G99" s="61"/>
      <c r="H99" s="51">
        <f t="shared" si="17"/>
        <v>0</v>
      </c>
      <c r="I99" s="59"/>
      <c r="J99" s="50"/>
      <c r="K99" s="20">
        <f t="shared" si="20"/>
        <v>0</v>
      </c>
      <c r="L99" s="25"/>
      <c r="M99" s="59"/>
      <c r="N99" s="51">
        <f t="shared" si="18"/>
        <v>0</v>
      </c>
      <c r="O99" s="20">
        <f t="shared" si="16"/>
        <v>0</v>
      </c>
      <c r="P99" s="20">
        <f t="shared" si="15"/>
        <v>0</v>
      </c>
      <c r="Q99" s="51">
        <f t="shared" si="19"/>
        <v>0</v>
      </c>
    </row>
    <row r="100" spans="1:17" ht="12.75">
      <c r="A100" s="14">
        <v>90</v>
      </c>
      <c r="B100" s="110"/>
      <c r="C100" s="111"/>
      <c r="D100" s="57"/>
      <c r="E100" s="59"/>
      <c r="F100" s="39"/>
      <c r="G100" s="61"/>
      <c r="H100" s="51">
        <f t="shared" si="17"/>
        <v>0</v>
      </c>
      <c r="I100" s="59"/>
      <c r="J100" s="50"/>
      <c r="K100" s="20">
        <f t="shared" si="20"/>
        <v>0</v>
      </c>
      <c r="L100" s="25"/>
      <c r="M100" s="59"/>
      <c r="N100" s="51">
        <f t="shared" si="18"/>
        <v>0</v>
      </c>
      <c r="O100" s="20">
        <f t="shared" si="16"/>
        <v>0</v>
      </c>
      <c r="P100" s="20">
        <f t="shared" si="15"/>
        <v>0</v>
      </c>
      <c r="Q100" s="51">
        <f t="shared" si="19"/>
        <v>0</v>
      </c>
    </row>
    <row r="101" spans="1:17" ht="12.75">
      <c r="A101" s="14">
        <v>91</v>
      </c>
      <c r="B101" s="110"/>
      <c r="C101" s="111"/>
      <c r="D101" s="57"/>
      <c r="E101" s="59"/>
      <c r="F101" s="39"/>
      <c r="G101" s="61"/>
      <c r="H101" s="51">
        <f>SUM(D101:G101)</f>
        <v>0</v>
      </c>
      <c r="I101" s="59"/>
      <c r="J101" s="50"/>
      <c r="K101" s="20">
        <f t="shared" si="20"/>
        <v>0</v>
      </c>
      <c r="L101" s="25"/>
      <c r="M101" s="59"/>
      <c r="N101" s="51">
        <f>SUM(L101:M101)</f>
        <v>0</v>
      </c>
      <c r="O101" s="20">
        <f t="shared" si="16"/>
        <v>0</v>
      </c>
      <c r="P101" s="20">
        <f t="shared" si="15"/>
        <v>0</v>
      </c>
      <c r="Q101" s="51">
        <f>IF(J101&lt;=1,(H101*J101)+L101,H101+L101)</f>
        <v>0</v>
      </c>
    </row>
    <row r="102" spans="1:17" ht="12.75">
      <c r="A102" s="14">
        <v>92</v>
      </c>
      <c r="B102" s="110"/>
      <c r="C102" s="111"/>
      <c r="D102" s="57"/>
      <c r="E102" s="59"/>
      <c r="F102" s="39"/>
      <c r="G102" s="61"/>
      <c r="H102" s="51">
        <f>SUM(D102:G102)</f>
        <v>0</v>
      </c>
      <c r="I102" s="59"/>
      <c r="J102" s="50"/>
      <c r="K102" s="20">
        <f t="shared" si="20"/>
        <v>0</v>
      </c>
      <c r="L102" s="25"/>
      <c r="M102" s="59"/>
      <c r="N102" s="51">
        <f>SUM(L102:M102)</f>
        <v>0</v>
      </c>
      <c r="O102" s="20">
        <f>SUM(N102,I102,H102)</f>
        <v>0</v>
      </c>
      <c r="P102" s="20">
        <f t="shared" si="15"/>
        <v>0</v>
      </c>
      <c r="Q102" s="51">
        <f>IF(J102&lt;=1,(H102*J102)+L102,H102+L102)</f>
        <v>0</v>
      </c>
    </row>
    <row r="103" spans="1:17" ht="12.75">
      <c r="A103" s="14">
        <v>93</v>
      </c>
      <c r="B103" s="110"/>
      <c r="C103" s="111"/>
      <c r="D103" s="57"/>
      <c r="E103" s="59"/>
      <c r="F103" s="39"/>
      <c r="G103" s="61"/>
      <c r="H103" s="51">
        <f aca="true" t="shared" si="21" ref="H103:H120">SUM(D103:G103)</f>
        <v>0</v>
      </c>
      <c r="I103" s="59"/>
      <c r="J103" s="50"/>
      <c r="K103" s="20">
        <f t="shared" si="20"/>
        <v>0</v>
      </c>
      <c r="L103" s="25"/>
      <c r="M103" s="59"/>
      <c r="N103" s="51">
        <f aca="true" t="shared" si="22" ref="N103:N120">SUM(L103:M103)</f>
        <v>0</v>
      </c>
      <c r="O103" s="20">
        <f aca="true" t="shared" si="23" ref="O103:O120">SUM(N103,I103,H103)</f>
        <v>0</v>
      </c>
      <c r="P103" s="20">
        <f t="shared" si="15"/>
        <v>0</v>
      </c>
      <c r="Q103" s="51">
        <f aca="true" t="shared" si="24" ref="Q103:Q120">IF(J103&lt;=1,(H103*J103)+L103,H103+L103)</f>
        <v>0</v>
      </c>
    </row>
    <row r="104" spans="1:17" ht="12.75">
      <c r="A104" s="14">
        <v>94</v>
      </c>
      <c r="B104" s="110"/>
      <c r="C104" s="111"/>
      <c r="D104" s="57"/>
      <c r="E104" s="59"/>
      <c r="F104" s="39"/>
      <c r="G104" s="61"/>
      <c r="H104" s="51">
        <f t="shared" si="21"/>
        <v>0</v>
      </c>
      <c r="I104" s="59"/>
      <c r="J104" s="50"/>
      <c r="K104" s="20">
        <f t="shared" si="20"/>
        <v>0</v>
      </c>
      <c r="L104" s="25"/>
      <c r="M104" s="59"/>
      <c r="N104" s="51">
        <f t="shared" si="22"/>
        <v>0</v>
      </c>
      <c r="O104" s="20">
        <f t="shared" si="23"/>
        <v>0</v>
      </c>
      <c r="P104" s="20">
        <f t="shared" si="15"/>
        <v>0</v>
      </c>
      <c r="Q104" s="51">
        <f t="shared" si="24"/>
        <v>0</v>
      </c>
    </row>
    <row r="105" spans="1:17" ht="12.75">
      <c r="A105" s="14">
        <v>95</v>
      </c>
      <c r="B105" s="110"/>
      <c r="C105" s="111"/>
      <c r="D105" s="57"/>
      <c r="E105" s="59"/>
      <c r="F105" s="39"/>
      <c r="G105" s="61"/>
      <c r="H105" s="51">
        <f t="shared" si="21"/>
        <v>0</v>
      </c>
      <c r="I105" s="59"/>
      <c r="J105" s="50"/>
      <c r="K105" s="20">
        <f t="shared" si="20"/>
        <v>0</v>
      </c>
      <c r="L105" s="25"/>
      <c r="M105" s="59"/>
      <c r="N105" s="51">
        <f t="shared" si="22"/>
        <v>0</v>
      </c>
      <c r="O105" s="20">
        <f t="shared" si="23"/>
        <v>0</v>
      </c>
      <c r="P105" s="20">
        <f t="shared" si="15"/>
        <v>0</v>
      </c>
      <c r="Q105" s="51">
        <f t="shared" si="24"/>
        <v>0</v>
      </c>
    </row>
    <row r="106" spans="1:17" ht="12.75">
      <c r="A106" s="14">
        <v>96</v>
      </c>
      <c r="B106" s="110"/>
      <c r="C106" s="111"/>
      <c r="D106" s="57"/>
      <c r="E106" s="59"/>
      <c r="F106" s="39"/>
      <c r="G106" s="61"/>
      <c r="H106" s="51">
        <f t="shared" si="21"/>
        <v>0</v>
      </c>
      <c r="I106" s="59"/>
      <c r="J106" s="50"/>
      <c r="K106" s="20">
        <f t="shared" si="20"/>
        <v>0</v>
      </c>
      <c r="L106" s="25"/>
      <c r="M106" s="59"/>
      <c r="N106" s="51">
        <f t="shared" si="22"/>
        <v>0</v>
      </c>
      <c r="O106" s="20">
        <f t="shared" si="23"/>
        <v>0</v>
      </c>
      <c r="P106" s="20">
        <f t="shared" si="15"/>
        <v>0</v>
      </c>
      <c r="Q106" s="51">
        <f t="shared" si="24"/>
        <v>0</v>
      </c>
    </row>
    <row r="107" spans="1:17" ht="12.75">
      <c r="A107" s="14">
        <v>97</v>
      </c>
      <c r="B107" s="110"/>
      <c r="C107" s="111"/>
      <c r="D107" s="57"/>
      <c r="E107" s="59"/>
      <c r="F107" s="39"/>
      <c r="G107" s="61"/>
      <c r="H107" s="51">
        <f t="shared" si="21"/>
        <v>0</v>
      </c>
      <c r="I107" s="59"/>
      <c r="J107" s="50"/>
      <c r="K107" s="20">
        <f t="shared" si="20"/>
        <v>0</v>
      </c>
      <c r="L107" s="25"/>
      <c r="M107" s="59"/>
      <c r="N107" s="51">
        <f t="shared" si="22"/>
        <v>0</v>
      </c>
      <c r="O107" s="20">
        <f t="shared" si="23"/>
        <v>0</v>
      </c>
      <c r="P107" s="20">
        <f t="shared" si="15"/>
        <v>0</v>
      </c>
      <c r="Q107" s="51">
        <f t="shared" si="24"/>
        <v>0</v>
      </c>
    </row>
    <row r="108" spans="1:17" ht="12.75">
      <c r="A108" s="14">
        <v>98</v>
      </c>
      <c r="B108" s="110"/>
      <c r="C108" s="111"/>
      <c r="D108" s="57"/>
      <c r="E108" s="59"/>
      <c r="F108" s="39"/>
      <c r="G108" s="61"/>
      <c r="H108" s="51">
        <f t="shared" si="21"/>
        <v>0</v>
      </c>
      <c r="I108" s="59"/>
      <c r="J108" s="50"/>
      <c r="K108" s="20">
        <f t="shared" si="20"/>
        <v>0</v>
      </c>
      <c r="L108" s="25"/>
      <c r="M108" s="59"/>
      <c r="N108" s="51">
        <f t="shared" si="22"/>
        <v>0</v>
      </c>
      <c r="O108" s="20">
        <f t="shared" si="23"/>
        <v>0</v>
      </c>
      <c r="P108" s="20">
        <f t="shared" si="15"/>
        <v>0</v>
      </c>
      <c r="Q108" s="51">
        <f t="shared" si="24"/>
        <v>0</v>
      </c>
    </row>
    <row r="109" spans="1:17" ht="12.75">
      <c r="A109" s="14">
        <v>99</v>
      </c>
      <c r="B109" s="110"/>
      <c r="C109" s="111"/>
      <c r="D109" s="57"/>
      <c r="E109" s="59"/>
      <c r="F109" s="39"/>
      <c r="G109" s="61"/>
      <c r="H109" s="51">
        <f t="shared" si="21"/>
        <v>0</v>
      </c>
      <c r="I109" s="59"/>
      <c r="J109" s="50"/>
      <c r="K109" s="20">
        <f t="shared" si="20"/>
        <v>0</v>
      </c>
      <c r="L109" s="25"/>
      <c r="M109" s="59"/>
      <c r="N109" s="51">
        <f t="shared" si="22"/>
        <v>0</v>
      </c>
      <c r="O109" s="20">
        <f t="shared" si="23"/>
        <v>0</v>
      </c>
      <c r="P109" s="20">
        <f t="shared" si="15"/>
        <v>0</v>
      </c>
      <c r="Q109" s="51">
        <f t="shared" si="24"/>
        <v>0</v>
      </c>
    </row>
    <row r="110" spans="1:17" ht="12.75">
      <c r="A110" s="14">
        <v>100</v>
      </c>
      <c r="B110" s="110"/>
      <c r="C110" s="111"/>
      <c r="D110" s="57"/>
      <c r="E110" s="59"/>
      <c r="F110" s="39"/>
      <c r="G110" s="61"/>
      <c r="H110" s="51">
        <f t="shared" si="21"/>
        <v>0</v>
      </c>
      <c r="I110" s="59"/>
      <c r="J110" s="50"/>
      <c r="K110" s="20">
        <f t="shared" si="20"/>
        <v>0</v>
      </c>
      <c r="L110" s="25"/>
      <c r="M110" s="59"/>
      <c r="N110" s="51">
        <f t="shared" si="22"/>
        <v>0</v>
      </c>
      <c r="O110" s="20">
        <f t="shared" si="23"/>
        <v>0</v>
      </c>
      <c r="P110" s="20">
        <f t="shared" si="15"/>
        <v>0</v>
      </c>
      <c r="Q110" s="51">
        <f t="shared" si="24"/>
        <v>0</v>
      </c>
    </row>
    <row r="111" spans="1:17" ht="12.75">
      <c r="A111" s="14">
        <v>101</v>
      </c>
      <c r="B111" s="110"/>
      <c r="C111" s="111"/>
      <c r="D111" s="57"/>
      <c r="E111" s="59"/>
      <c r="F111" s="39"/>
      <c r="G111" s="61"/>
      <c r="H111" s="51">
        <f t="shared" si="21"/>
        <v>0</v>
      </c>
      <c r="I111" s="59"/>
      <c r="J111" s="50"/>
      <c r="K111" s="20">
        <f t="shared" si="20"/>
        <v>0</v>
      </c>
      <c r="L111" s="25"/>
      <c r="M111" s="59"/>
      <c r="N111" s="51">
        <f t="shared" si="22"/>
        <v>0</v>
      </c>
      <c r="O111" s="20">
        <f t="shared" si="23"/>
        <v>0</v>
      </c>
      <c r="P111" s="20">
        <f t="shared" si="15"/>
        <v>0</v>
      </c>
      <c r="Q111" s="51">
        <f t="shared" si="24"/>
        <v>0</v>
      </c>
    </row>
    <row r="112" spans="1:17" ht="12.75">
      <c r="A112" s="14">
        <v>102</v>
      </c>
      <c r="B112" s="110"/>
      <c r="C112" s="111"/>
      <c r="D112" s="57"/>
      <c r="E112" s="59"/>
      <c r="F112" s="39"/>
      <c r="G112" s="61"/>
      <c r="H112" s="51">
        <f t="shared" si="21"/>
        <v>0</v>
      </c>
      <c r="I112" s="59"/>
      <c r="J112" s="50"/>
      <c r="K112" s="20">
        <f t="shared" si="20"/>
        <v>0</v>
      </c>
      <c r="L112" s="25"/>
      <c r="M112" s="59"/>
      <c r="N112" s="51">
        <f t="shared" si="22"/>
        <v>0</v>
      </c>
      <c r="O112" s="20">
        <f t="shared" si="23"/>
        <v>0</v>
      </c>
      <c r="P112" s="20">
        <f t="shared" si="15"/>
        <v>0</v>
      </c>
      <c r="Q112" s="51">
        <f t="shared" si="24"/>
        <v>0</v>
      </c>
    </row>
    <row r="113" spans="1:17" ht="12.75">
      <c r="A113" s="14">
        <v>103</v>
      </c>
      <c r="B113" s="110"/>
      <c r="C113" s="111"/>
      <c r="D113" s="57"/>
      <c r="E113" s="59"/>
      <c r="F113" s="39"/>
      <c r="G113" s="61"/>
      <c r="H113" s="51">
        <f t="shared" si="21"/>
        <v>0</v>
      </c>
      <c r="I113" s="59"/>
      <c r="J113" s="50"/>
      <c r="K113" s="20">
        <f t="shared" si="20"/>
        <v>0</v>
      </c>
      <c r="L113" s="25"/>
      <c r="M113" s="59"/>
      <c r="N113" s="51">
        <f t="shared" si="22"/>
        <v>0</v>
      </c>
      <c r="O113" s="20">
        <f t="shared" si="23"/>
        <v>0</v>
      </c>
      <c r="P113" s="20">
        <f t="shared" si="15"/>
        <v>0</v>
      </c>
      <c r="Q113" s="51">
        <f t="shared" si="24"/>
        <v>0</v>
      </c>
    </row>
    <row r="114" spans="1:17" ht="12.75">
      <c r="A114" s="14">
        <v>104</v>
      </c>
      <c r="B114" s="110"/>
      <c r="C114" s="111"/>
      <c r="D114" s="57"/>
      <c r="E114" s="59"/>
      <c r="F114" s="39"/>
      <c r="G114" s="61"/>
      <c r="H114" s="51">
        <f t="shared" si="21"/>
        <v>0</v>
      </c>
      <c r="I114" s="59"/>
      <c r="J114" s="50"/>
      <c r="K114" s="20">
        <f t="shared" si="20"/>
        <v>0</v>
      </c>
      <c r="L114" s="25"/>
      <c r="M114" s="59"/>
      <c r="N114" s="51">
        <f t="shared" si="22"/>
        <v>0</v>
      </c>
      <c r="O114" s="20">
        <f t="shared" si="23"/>
        <v>0</v>
      </c>
      <c r="P114" s="20">
        <f t="shared" si="15"/>
        <v>0</v>
      </c>
      <c r="Q114" s="51">
        <f t="shared" si="24"/>
        <v>0</v>
      </c>
    </row>
    <row r="115" spans="1:17" ht="12.75">
      <c r="A115" s="14">
        <v>105</v>
      </c>
      <c r="B115" s="110"/>
      <c r="C115" s="111"/>
      <c r="D115" s="57"/>
      <c r="E115" s="59"/>
      <c r="F115" s="39"/>
      <c r="G115" s="61"/>
      <c r="H115" s="51">
        <f t="shared" si="21"/>
        <v>0</v>
      </c>
      <c r="I115" s="59"/>
      <c r="J115" s="50"/>
      <c r="K115" s="20">
        <f t="shared" si="20"/>
        <v>0</v>
      </c>
      <c r="L115" s="25"/>
      <c r="M115" s="59"/>
      <c r="N115" s="51">
        <f t="shared" si="22"/>
        <v>0</v>
      </c>
      <c r="O115" s="20">
        <f t="shared" si="23"/>
        <v>0</v>
      </c>
      <c r="P115" s="20">
        <f t="shared" si="15"/>
        <v>0</v>
      </c>
      <c r="Q115" s="51">
        <f t="shared" si="24"/>
        <v>0</v>
      </c>
    </row>
    <row r="116" spans="1:17" ht="12.75">
      <c r="A116" s="14">
        <v>106</v>
      </c>
      <c r="B116" s="110"/>
      <c r="C116" s="111"/>
      <c r="D116" s="57"/>
      <c r="E116" s="59"/>
      <c r="F116" s="39"/>
      <c r="G116" s="61"/>
      <c r="H116" s="51">
        <f t="shared" si="21"/>
        <v>0</v>
      </c>
      <c r="I116" s="59"/>
      <c r="J116" s="50"/>
      <c r="K116" s="20">
        <f t="shared" si="20"/>
        <v>0</v>
      </c>
      <c r="L116" s="25"/>
      <c r="M116" s="59"/>
      <c r="N116" s="51">
        <f t="shared" si="22"/>
        <v>0</v>
      </c>
      <c r="O116" s="20">
        <f t="shared" si="23"/>
        <v>0</v>
      </c>
      <c r="P116" s="20">
        <f t="shared" si="15"/>
        <v>0</v>
      </c>
      <c r="Q116" s="51">
        <f t="shared" si="24"/>
        <v>0</v>
      </c>
    </row>
    <row r="117" spans="1:17" ht="12.75">
      <c r="A117" s="14">
        <v>107</v>
      </c>
      <c r="B117" s="110"/>
      <c r="C117" s="111"/>
      <c r="D117" s="57"/>
      <c r="E117" s="59"/>
      <c r="F117" s="39"/>
      <c r="G117" s="61"/>
      <c r="H117" s="51">
        <f t="shared" si="21"/>
        <v>0</v>
      </c>
      <c r="I117" s="59"/>
      <c r="J117" s="50"/>
      <c r="K117" s="20">
        <f t="shared" si="20"/>
        <v>0</v>
      </c>
      <c r="L117" s="25"/>
      <c r="M117" s="59"/>
      <c r="N117" s="51">
        <f t="shared" si="22"/>
        <v>0</v>
      </c>
      <c r="O117" s="20">
        <f t="shared" si="23"/>
        <v>0</v>
      </c>
      <c r="P117" s="20">
        <f t="shared" si="15"/>
        <v>0</v>
      </c>
      <c r="Q117" s="51">
        <f t="shared" si="24"/>
        <v>0</v>
      </c>
    </row>
    <row r="118" spans="1:17" ht="12.75">
      <c r="A118" s="14">
        <v>108</v>
      </c>
      <c r="B118" s="110"/>
      <c r="C118" s="111"/>
      <c r="D118" s="57"/>
      <c r="E118" s="59"/>
      <c r="F118" s="39"/>
      <c r="G118" s="61"/>
      <c r="H118" s="51">
        <f t="shared" si="21"/>
        <v>0</v>
      </c>
      <c r="I118" s="59"/>
      <c r="J118" s="50"/>
      <c r="K118" s="20">
        <f t="shared" si="20"/>
        <v>0</v>
      </c>
      <c r="L118" s="25"/>
      <c r="M118" s="59"/>
      <c r="N118" s="51">
        <f t="shared" si="22"/>
        <v>0</v>
      </c>
      <c r="O118" s="20">
        <f t="shared" si="23"/>
        <v>0</v>
      </c>
      <c r="P118" s="20">
        <f t="shared" si="15"/>
        <v>0</v>
      </c>
      <c r="Q118" s="51">
        <f t="shared" si="24"/>
        <v>0</v>
      </c>
    </row>
    <row r="119" spans="1:17" ht="12.75">
      <c r="A119" s="14">
        <v>109</v>
      </c>
      <c r="B119" s="110"/>
      <c r="C119" s="111"/>
      <c r="D119" s="57"/>
      <c r="E119" s="59"/>
      <c r="F119" s="39"/>
      <c r="G119" s="61"/>
      <c r="H119" s="51">
        <f t="shared" si="21"/>
        <v>0</v>
      </c>
      <c r="I119" s="59"/>
      <c r="J119" s="50"/>
      <c r="K119" s="20">
        <f t="shared" si="20"/>
        <v>0</v>
      </c>
      <c r="L119" s="25"/>
      <c r="M119" s="59"/>
      <c r="N119" s="51">
        <f t="shared" si="22"/>
        <v>0</v>
      </c>
      <c r="O119" s="20">
        <f t="shared" si="23"/>
        <v>0</v>
      </c>
      <c r="P119" s="20">
        <f t="shared" si="15"/>
        <v>0</v>
      </c>
      <c r="Q119" s="51">
        <f t="shared" si="24"/>
        <v>0</v>
      </c>
    </row>
    <row r="120" spans="1:17" ht="13.5" thickBot="1">
      <c r="A120" s="15">
        <v>110</v>
      </c>
      <c r="B120" s="110"/>
      <c r="C120" s="111"/>
      <c r="D120" s="57"/>
      <c r="E120" s="59"/>
      <c r="F120" s="39"/>
      <c r="G120" s="61"/>
      <c r="H120" s="51">
        <f t="shared" si="21"/>
        <v>0</v>
      </c>
      <c r="I120" s="59"/>
      <c r="J120" s="50"/>
      <c r="K120" s="20">
        <f t="shared" si="20"/>
        <v>0</v>
      </c>
      <c r="L120" s="25"/>
      <c r="M120" s="59"/>
      <c r="N120" s="51">
        <f t="shared" si="22"/>
        <v>0</v>
      </c>
      <c r="O120" s="20">
        <f t="shared" si="23"/>
        <v>0</v>
      </c>
      <c r="P120" s="20">
        <f t="shared" si="15"/>
        <v>0</v>
      </c>
      <c r="Q120" s="31">
        <f t="shared" si="24"/>
        <v>0</v>
      </c>
    </row>
    <row r="121" spans="1:17" ht="13.5" thickBot="1">
      <c r="A121" s="4"/>
      <c r="B121" s="4"/>
      <c r="C121" s="4"/>
      <c r="D121" s="21">
        <f aca="true" t="shared" si="25" ref="D121:O121">SUM(D11:D120)</f>
        <v>0</v>
      </c>
      <c r="E121" s="22">
        <f t="shared" si="25"/>
        <v>0</v>
      </c>
      <c r="F121" s="22">
        <f>SUM(F11:F120)</f>
        <v>0</v>
      </c>
      <c r="G121" s="22">
        <f>SUM(G11:G120)</f>
        <v>0</v>
      </c>
      <c r="H121" s="22">
        <f t="shared" si="25"/>
        <v>0</v>
      </c>
      <c r="I121" s="22">
        <f t="shared" si="25"/>
        <v>0</v>
      </c>
      <c r="J121" s="22">
        <f>SUM(J11:J120)</f>
        <v>0</v>
      </c>
      <c r="K121" s="22">
        <f t="shared" si="25"/>
        <v>0</v>
      </c>
      <c r="L121" s="22">
        <f>SUM(L11:L120)</f>
        <v>0</v>
      </c>
      <c r="M121" s="22">
        <f>SUM(M11:M120)</f>
        <v>0</v>
      </c>
      <c r="N121" s="22">
        <f>SUM(N11:N120)</f>
        <v>0</v>
      </c>
      <c r="O121" s="75">
        <f t="shared" si="25"/>
        <v>0</v>
      </c>
      <c r="P121" s="22">
        <f>SUM(P11:P120)</f>
        <v>0</v>
      </c>
      <c r="Q121" s="76">
        <f>SUM(Q11:Q120)</f>
        <v>0</v>
      </c>
    </row>
    <row r="122" spans="7:10" ht="12.75">
      <c r="G122" s="1"/>
      <c r="H122" s="12"/>
      <c r="J122" s="1"/>
    </row>
    <row r="123" spans="7:10" ht="12.75">
      <c r="G123" s="1"/>
      <c r="J123" s="1"/>
    </row>
  </sheetData>
  <sheetProtection/>
  <protectedRanges>
    <protectedRange sqref="H2 D7 E11:G120 I11:J120 L11:M120 B11:C120" name="Dane Beneficjenta_1"/>
  </protectedRanges>
  <mergeCells count="119">
    <mergeCell ref="P8:P9"/>
    <mergeCell ref="Q8:Q9"/>
    <mergeCell ref="A1:G1"/>
    <mergeCell ref="D8:K8"/>
    <mergeCell ref="L8:N8"/>
    <mergeCell ref="O8:O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8:C118"/>
    <mergeCell ref="B119:C119"/>
    <mergeCell ref="B120:C120"/>
    <mergeCell ref="B114:C114"/>
    <mergeCell ref="B115:C115"/>
    <mergeCell ref="B116:C116"/>
    <mergeCell ref="B117:C117"/>
  </mergeCells>
  <conditionalFormatting sqref="J11:J120">
    <cfRule type="cellIs" priority="1" dxfId="0" operator="greaterThan" stopIfTrue="1">
      <formula>1</formula>
    </cfRule>
  </conditionalFormatting>
  <printOptions/>
  <pageMargins left="0.39" right="0.48" top="0.5" bottom="0.54" header="0.5" footer="0.5"/>
  <pageSetup fitToHeight="2" fitToWidth="1" horizontalDpi="600" verticalDpi="600" orientation="landscape" paperSize="9" scale="59" r:id="rId1"/>
  <rowBreaks count="1" manualBreakCount="1">
    <brk id="7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aleksandra_domagala</dc:creator>
  <cp:keywords/>
  <dc:description/>
  <cp:lastModifiedBy>Agnieszka_Osadnik</cp:lastModifiedBy>
  <cp:lastPrinted>2007-10-15T14:27:50Z</cp:lastPrinted>
  <dcterms:created xsi:type="dcterms:W3CDTF">2007-04-10T13:12:40Z</dcterms:created>
  <dcterms:modified xsi:type="dcterms:W3CDTF">2008-07-29T08:40:07Z</dcterms:modified>
  <cp:category/>
  <cp:version/>
  <cp:contentType/>
  <cp:contentStatus/>
</cp:coreProperties>
</file>